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スイミングセクションファイル\記録会\2018.10\"/>
    </mc:Choice>
  </mc:AlternateContent>
  <bookViews>
    <workbookView xWindow="-15" yWindow="-15" windowWidth="9600" windowHeight="8745" firstSheet="5" activeTab="7"/>
  </bookViews>
  <sheets>
    <sheet name="記入例(競泳ID無団体）" sheetId="4" r:id="rId1"/>
    <sheet name="出場申込一覧表（競泳ID無団体）" sheetId="3" r:id="rId2"/>
    <sheet name="リレー申込用紙（競泳ID無団体）" sheetId="11" r:id="rId3"/>
    <sheet name="記入例（競泳Web団体）" sheetId="7" r:id="rId4"/>
    <sheet name="出場申込一覧（競泳Web団体）" sheetId="8" r:id="rId5"/>
    <sheet name="リレー申込用紙（競泳Web団体）" sheetId="12" r:id="rId6"/>
    <sheet name="見本書類１" sheetId="9" r:id="rId7"/>
    <sheet name="見本書類2" sheetId="10" r:id="rId8"/>
  </sheets>
  <calcPr calcId="152511"/>
</workbook>
</file>

<file path=xl/calcChain.xml><?xml version="1.0" encoding="utf-8"?>
<calcChain xmlns="http://schemas.openxmlformats.org/spreadsheetml/2006/main">
  <c r="D35" i="8" l="1"/>
  <c r="D34" i="8"/>
  <c r="D33" i="8"/>
  <c r="H21" i="8"/>
  <c r="F38" i="7"/>
  <c r="F37" i="7"/>
  <c r="F36" i="7"/>
  <c r="F35" i="7"/>
  <c r="F34" i="7"/>
  <c r="H34" i="7" s="1"/>
  <c r="F33" i="7"/>
  <c r="H33" i="7" s="1"/>
  <c r="D35" i="7"/>
  <c r="D34" i="7"/>
  <c r="D33" i="7"/>
  <c r="H38" i="7"/>
  <c r="H37" i="7"/>
  <c r="H36" i="7"/>
  <c r="H35" i="7"/>
  <c r="F50" i="3"/>
  <c r="H55" i="4"/>
  <c r="H54" i="4"/>
  <c r="J54" i="4" s="1"/>
  <c r="H53" i="4"/>
  <c r="H52" i="4"/>
  <c r="J52" i="4" s="1"/>
  <c r="H51" i="4"/>
  <c r="H50" i="4"/>
  <c r="J50" i="4" s="1"/>
  <c r="F52" i="4"/>
  <c r="F51" i="4"/>
  <c r="F50" i="4"/>
  <c r="J55" i="4"/>
  <c r="J53" i="4"/>
  <c r="J51" i="4"/>
  <c r="H39" i="7" l="1"/>
  <c r="J56" i="4"/>
  <c r="F52" i="3"/>
  <c r="F51" i="3"/>
  <c r="J42" i="4" l="1"/>
  <c r="J41" i="4"/>
  <c r="J40" i="4"/>
  <c r="J39" i="4"/>
  <c r="J38" i="4"/>
  <c r="J37" i="4"/>
  <c r="J43" i="4" s="1"/>
  <c r="H55" i="3"/>
  <c r="H54" i="3"/>
  <c r="J54" i="3" s="1"/>
  <c r="H53" i="3"/>
  <c r="J53" i="3" s="1"/>
  <c r="H52" i="3"/>
  <c r="H51" i="3"/>
  <c r="H50" i="3"/>
  <c r="J50" i="3" s="1"/>
  <c r="J55" i="3"/>
  <c r="J51" i="3"/>
  <c r="J52" i="3"/>
  <c r="J42" i="3"/>
  <c r="J41" i="3"/>
  <c r="J40" i="3"/>
  <c r="J39" i="3"/>
  <c r="J38" i="3"/>
  <c r="H38" i="8"/>
  <c r="F38" i="8"/>
  <c r="H37" i="8"/>
  <c r="F37" i="8"/>
  <c r="H36" i="8"/>
  <c r="F36" i="8"/>
  <c r="F35" i="8"/>
  <c r="H35" i="8" s="1"/>
  <c r="F34" i="8"/>
  <c r="H34" i="8" s="1"/>
  <c r="F33" i="8"/>
  <c r="H33" i="8" s="1"/>
  <c r="H39" i="8" s="1"/>
  <c r="H26" i="8"/>
  <c r="H25" i="8"/>
  <c r="H24" i="8"/>
  <c r="H23" i="8"/>
  <c r="H22" i="8"/>
  <c r="H27" i="8"/>
  <c r="H21" i="7"/>
  <c r="H26" i="7"/>
  <c r="H25" i="7"/>
  <c r="J56" i="3" l="1"/>
  <c r="A2" i="8"/>
  <c r="H22" i="7" l="1"/>
  <c r="H23" i="7"/>
  <c r="H24" i="7"/>
  <c r="H27" i="7" l="1"/>
  <c r="J37" i="3"/>
  <c r="J43" i="3" s="1"/>
</calcChain>
</file>

<file path=xl/sharedStrings.xml><?xml version="1.0" encoding="utf-8"?>
<sst xmlns="http://schemas.openxmlformats.org/spreadsheetml/2006/main" count="530" uniqueCount="141">
  <si>
    <t>フリガナ</t>
    <phoneticPr fontId="3"/>
  </si>
  <si>
    <t>区分</t>
    <rPh sb="0" eb="2">
      <t>クブン</t>
    </rPh>
    <phoneticPr fontId="3"/>
  </si>
  <si>
    <t>背泳ぎ</t>
    <rPh sb="0" eb="2">
      <t>セオヨ</t>
    </rPh>
    <phoneticPr fontId="3"/>
  </si>
  <si>
    <t>平泳ぎ</t>
    <rPh sb="0" eb="2">
      <t>ヒラオヨ</t>
    </rPh>
    <phoneticPr fontId="3"/>
  </si>
  <si>
    <t>個人メドレー</t>
    <rPh sb="0" eb="2">
      <t>コジン</t>
    </rPh>
    <phoneticPr fontId="3"/>
  </si>
  <si>
    <t>バタフライ</t>
    <phoneticPr fontId="3"/>
  </si>
  <si>
    <t>種目①</t>
    <rPh sb="0" eb="2">
      <t>シュモク</t>
    </rPh>
    <phoneticPr fontId="3"/>
  </si>
  <si>
    <t>参考記録</t>
    <rPh sb="0" eb="2">
      <t>サンコウ</t>
    </rPh>
    <rPh sb="2" eb="4">
      <t>キロク</t>
    </rPh>
    <phoneticPr fontId="3"/>
  </si>
  <si>
    <t>種目②</t>
    <rPh sb="0" eb="2">
      <t>シュモク</t>
    </rPh>
    <phoneticPr fontId="3"/>
  </si>
  <si>
    <t>団体名：</t>
    <rPh sb="0" eb="2">
      <t>ダンタイ</t>
    </rPh>
    <rPh sb="2" eb="3">
      <t>メイ</t>
    </rPh>
    <phoneticPr fontId="3"/>
  </si>
  <si>
    <t>住所：</t>
    <rPh sb="0" eb="2">
      <t>ジュウショ</t>
    </rPh>
    <phoneticPr fontId="3"/>
  </si>
  <si>
    <t>電話番号：</t>
    <rPh sb="0" eb="2">
      <t>デンワ</t>
    </rPh>
    <rPh sb="2" eb="4">
      <t>バンゴウ</t>
    </rPh>
    <phoneticPr fontId="3"/>
  </si>
  <si>
    <t>競技役員：</t>
    <rPh sb="0" eb="2">
      <t>キョウギ</t>
    </rPh>
    <rPh sb="2" eb="4">
      <t>ヤクイン</t>
    </rPh>
    <phoneticPr fontId="3"/>
  </si>
  <si>
    <t>申込責任者：</t>
    <rPh sb="0" eb="1">
      <t>モウ</t>
    </rPh>
    <rPh sb="1" eb="2">
      <t>コ</t>
    </rPh>
    <rPh sb="2" eb="5">
      <t>セキニンシャ</t>
    </rPh>
    <phoneticPr fontId="3"/>
  </si>
  <si>
    <t>資格：　上級・1種・2種</t>
    <rPh sb="11" eb="12">
      <t>シュ</t>
    </rPh>
    <phoneticPr fontId="3"/>
  </si>
  <si>
    <t>注）氏名は、フルネーム（本名）でご記入ください。</t>
    <rPh sb="12" eb="14">
      <t>ホンミョウ</t>
    </rPh>
    <phoneticPr fontId="3"/>
  </si>
  <si>
    <t>☆申込金明細　</t>
  </si>
  <si>
    <t>横浜　一郎</t>
    <rPh sb="0" eb="2">
      <t>ヨコハマ</t>
    </rPh>
    <rPh sb="3" eb="5">
      <t>イチロウ</t>
    </rPh>
    <phoneticPr fontId="3"/>
  </si>
  <si>
    <t>高</t>
    <rPh sb="0" eb="1">
      <t>コウ</t>
    </rPh>
    <phoneticPr fontId="3"/>
  </si>
  <si>
    <t>中</t>
    <rPh sb="0" eb="1">
      <t>チュウ</t>
    </rPh>
    <phoneticPr fontId="3"/>
  </si>
  <si>
    <t>小</t>
    <rPh sb="0" eb="1">
      <t>ショウ</t>
    </rPh>
    <phoneticPr fontId="3"/>
  </si>
  <si>
    <t>◎氏名は、フルネーム（本名）でご記入ください。</t>
    <rPh sb="11" eb="13">
      <t>ホンミョウ</t>
    </rPh>
    <phoneticPr fontId="3"/>
  </si>
  <si>
    <t>フリガナ</t>
    <phoneticPr fontId="3"/>
  </si>
  <si>
    <t>国際　太郎</t>
    <rPh sb="0" eb="2">
      <t>コクサイ</t>
    </rPh>
    <rPh sb="3" eb="5">
      <t>タロウ</t>
    </rPh>
    <phoneticPr fontId="3"/>
  </si>
  <si>
    <t>No</t>
    <phoneticPr fontId="3"/>
  </si>
  <si>
    <t xml:space="preserve">性別　　　（　　才）
</t>
    <rPh sb="0" eb="2">
      <t>セイベツ</t>
    </rPh>
    <rPh sb="8" eb="9">
      <t>サイ</t>
    </rPh>
    <phoneticPr fontId="3"/>
  </si>
  <si>
    <t>　　　　　年　　　月　　日</t>
    <rPh sb="5" eb="6">
      <t>ネン</t>
    </rPh>
    <rPh sb="9" eb="10">
      <t>ガツ</t>
    </rPh>
    <rPh sb="12" eb="13">
      <t>ニチ</t>
    </rPh>
    <phoneticPr fontId="3"/>
  </si>
  <si>
    <t>　　分　　　秒　　</t>
    <rPh sb="2" eb="3">
      <t>フン</t>
    </rPh>
    <rPh sb="6" eb="7">
      <t>ビョウ</t>
    </rPh>
    <phoneticPr fontId="3"/>
  </si>
  <si>
    <t>＊複数枚になる場合は、1枚目に合計を記載してください。</t>
    <rPh sb="1" eb="3">
      <t>フクスウ</t>
    </rPh>
    <rPh sb="3" eb="4">
      <t>マイ</t>
    </rPh>
    <rPh sb="7" eb="9">
      <t>バアイ</t>
    </rPh>
    <rPh sb="12" eb="14">
      <t>マイメ</t>
    </rPh>
    <rPh sb="15" eb="17">
      <t>ゴウケイ</t>
    </rPh>
    <rPh sb="18" eb="20">
      <t>キサイ</t>
    </rPh>
    <phoneticPr fontId="3"/>
  </si>
  <si>
    <t>生年月日</t>
    <rPh sb="0" eb="2">
      <t>セイネン</t>
    </rPh>
    <rPh sb="2" eb="4">
      <t>ガッピ</t>
    </rPh>
    <phoneticPr fontId="3"/>
  </si>
  <si>
    <t xml:space="preserve"> 男 ・ 女　　（　　　　才）</t>
    <rPh sb="1" eb="2">
      <t>オトコ</t>
    </rPh>
    <rPh sb="5" eb="6">
      <t>オンナ</t>
    </rPh>
    <rPh sb="13" eb="14">
      <t>サイ</t>
    </rPh>
    <phoneticPr fontId="3"/>
  </si>
  <si>
    <t>◎生年月日は西暦で記入してください。</t>
    <rPh sb="1" eb="3">
      <t>セイネン</t>
    </rPh>
    <rPh sb="3" eb="5">
      <t>ガッピ</t>
    </rPh>
    <rPh sb="6" eb="8">
      <t>セイレキ</t>
    </rPh>
    <rPh sb="9" eb="11">
      <t>キニュウ</t>
    </rPh>
    <phoneticPr fontId="3"/>
  </si>
  <si>
    <t>◎年齢は、記録会当日の満年齢とします。</t>
    <phoneticPr fontId="3"/>
  </si>
  <si>
    <t>◎種目欄は、上段に「距離」、下段に「種目」を記入してください。</t>
    <rPh sb="1" eb="3">
      <t>シュモク</t>
    </rPh>
    <rPh sb="3" eb="4">
      <t>ラン</t>
    </rPh>
    <rPh sb="6" eb="8">
      <t>ジョウダン</t>
    </rPh>
    <rPh sb="10" eb="12">
      <t>キョリ</t>
    </rPh>
    <rPh sb="14" eb="16">
      <t>ゲダン</t>
    </rPh>
    <rPh sb="18" eb="20">
      <t>シュモク</t>
    </rPh>
    <rPh sb="22" eb="24">
      <t>キニュウ</t>
    </rPh>
    <phoneticPr fontId="3"/>
  </si>
  <si>
    <r>
      <t xml:space="preserve">氏 </t>
    </r>
    <r>
      <rPr>
        <sz val="11"/>
        <rFont val="ＭＳ Ｐゴシック"/>
        <family val="3"/>
        <charset val="128"/>
      </rPr>
      <t xml:space="preserve">     </t>
    </r>
    <r>
      <rPr>
        <sz val="11"/>
        <rFont val="ＭＳ Ｐゴシック"/>
        <family val="3"/>
        <charset val="128"/>
      </rPr>
      <t>名</t>
    </r>
    <rPh sb="0" eb="1">
      <t>シ</t>
    </rPh>
    <rPh sb="7" eb="8">
      <t>メイ</t>
    </rPh>
    <phoneticPr fontId="3"/>
  </si>
  <si>
    <t>FAX　：　</t>
    <phoneticPr fontId="3"/>
  </si>
  <si>
    <r>
      <t>◎区分には、学年と区分　「小学生＝</t>
    </r>
    <r>
      <rPr>
        <b/>
        <sz val="11"/>
        <rFont val="ＭＳ Ｐゴシック"/>
        <family val="3"/>
        <charset val="128"/>
      </rPr>
      <t>小</t>
    </r>
    <r>
      <rPr>
        <sz val="11"/>
        <rFont val="ＭＳ Ｐゴシック"/>
        <family val="3"/>
        <charset val="128"/>
      </rPr>
      <t>、　中学生＝</t>
    </r>
    <r>
      <rPr>
        <b/>
        <sz val="11"/>
        <rFont val="ＭＳ Ｐゴシック"/>
        <family val="3"/>
        <charset val="128"/>
      </rPr>
      <t>中</t>
    </r>
    <r>
      <rPr>
        <sz val="11"/>
        <rFont val="ＭＳ Ｐゴシック"/>
        <family val="3"/>
        <charset val="128"/>
      </rPr>
      <t>、　高校生＝</t>
    </r>
    <r>
      <rPr>
        <b/>
        <sz val="11"/>
        <rFont val="ＭＳ Ｐゴシック"/>
        <family val="3"/>
        <charset val="128"/>
      </rPr>
      <t>高</t>
    </r>
    <r>
      <rPr>
        <sz val="11"/>
        <rFont val="ＭＳ Ｐゴシック"/>
        <family val="3"/>
        <charset val="128"/>
      </rPr>
      <t>、　一般＝一般」を記入してください。</t>
    </r>
    <rPh sb="6" eb="8">
      <t>ガクネン</t>
    </rPh>
    <rPh sb="9" eb="11">
      <t>クブン</t>
    </rPh>
    <rPh sb="37" eb="39">
      <t>イッパン</t>
    </rPh>
    <rPh sb="41" eb="43">
      <t>キニュウ</t>
    </rPh>
    <phoneticPr fontId="3"/>
  </si>
  <si>
    <t>年</t>
    <rPh sb="0" eb="1">
      <t>ネン</t>
    </rPh>
    <phoneticPr fontId="3"/>
  </si>
  <si>
    <t>ｍ</t>
    <phoneticPr fontId="3"/>
  </si>
  <si>
    <t>自由形</t>
    <rPh sb="0" eb="3">
      <t>ジユウガタ</t>
    </rPh>
    <phoneticPr fontId="3"/>
  </si>
  <si>
    <t>　1994年　　4月　23日</t>
    <rPh sb="5" eb="6">
      <t>ネン</t>
    </rPh>
    <rPh sb="9" eb="10">
      <t>ガツ</t>
    </rPh>
    <rPh sb="13" eb="14">
      <t>ニチ</t>
    </rPh>
    <phoneticPr fontId="3"/>
  </si>
  <si>
    <t>水夢　花男</t>
    <rPh sb="0" eb="1">
      <t>ミズ</t>
    </rPh>
    <rPh sb="1" eb="2">
      <t>ユメ</t>
    </rPh>
    <rPh sb="3" eb="4">
      <t>ハナ</t>
    </rPh>
    <rPh sb="4" eb="5">
      <t>オ</t>
    </rPh>
    <phoneticPr fontId="3"/>
  </si>
  <si>
    <t>　　分　　56秒3　　</t>
    <rPh sb="2" eb="3">
      <t>フン</t>
    </rPh>
    <rPh sb="7" eb="8">
      <t>ビョウ</t>
    </rPh>
    <phoneticPr fontId="3"/>
  </si>
  <si>
    <t>100ｍ</t>
    <phoneticPr fontId="3"/>
  </si>
  <si>
    <t>　　分　　28秒0　　</t>
    <rPh sb="2" eb="3">
      <t>フン</t>
    </rPh>
    <rPh sb="7" eb="8">
      <t>ビョウ</t>
    </rPh>
    <phoneticPr fontId="3"/>
  </si>
  <si>
    <t>50ｍ</t>
    <phoneticPr fontId="3"/>
  </si>
  <si>
    <t>2年</t>
    <rPh sb="1" eb="2">
      <t>ネン</t>
    </rPh>
    <phoneticPr fontId="3"/>
  </si>
  <si>
    <t xml:space="preserve"> 男 ・ 女　　（　　　17才）</t>
    <rPh sb="1" eb="2">
      <t>オトコ</t>
    </rPh>
    <rPh sb="5" eb="6">
      <t>オンナ</t>
    </rPh>
    <rPh sb="14" eb="15">
      <t>サイ</t>
    </rPh>
    <phoneticPr fontId="3"/>
  </si>
  <si>
    <t>スイム　ハナオ</t>
    <phoneticPr fontId="3"/>
  </si>
  <si>
    <t>　1998年　　10月　17日</t>
    <rPh sb="5" eb="6">
      <t>ネン</t>
    </rPh>
    <rPh sb="10" eb="11">
      <t>ガツ</t>
    </rPh>
    <rPh sb="14" eb="15">
      <t>ニチ</t>
    </rPh>
    <phoneticPr fontId="3"/>
  </si>
  <si>
    <t>都筑　花子</t>
    <rPh sb="0" eb="2">
      <t>ツヅキ</t>
    </rPh>
    <rPh sb="3" eb="5">
      <t>ハナコ</t>
    </rPh>
    <phoneticPr fontId="3"/>
  </si>
  <si>
    <t>　1分　　12秒0　</t>
    <rPh sb="2" eb="3">
      <t>フン</t>
    </rPh>
    <rPh sb="7" eb="8">
      <t>ビョウ</t>
    </rPh>
    <phoneticPr fontId="3"/>
  </si>
  <si>
    <t>　　分　　33秒5　　</t>
    <rPh sb="2" eb="3">
      <t>フン</t>
    </rPh>
    <rPh sb="7" eb="8">
      <t>ビョウ</t>
    </rPh>
    <phoneticPr fontId="3"/>
  </si>
  <si>
    <t xml:space="preserve"> 男 ・ 女　　（　　　13才）</t>
    <rPh sb="1" eb="2">
      <t>オトコ</t>
    </rPh>
    <rPh sb="5" eb="6">
      <t>オンナ</t>
    </rPh>
    <rPh sb="14" eb="15">
      <t>サイ</t>
    </rPh>
    <phoneticPr fontId="3"/>
  </si>
  <si>
    <t>ツヅキ　ハナコ</t>
    <phoneticPr fontId="3"/>
  </si>
  <si>
    <t>一般</t>
    <rPh sb="0" eb="2">
      <t>イッパン</t>
    </rPh>
    <phoneticPr fontId="3"/>
  </si>
  <si>
    <t>1970年　　11月　4日</t>
    <rPh sb="4" eb="5">
      <t>ネン</t>
    </rPh>
    <rPh sb="9" eb="10">
      <t>ガツ</t>
    </rPh>
    <rPh sb="12" eb="13">
      <t>ニチ</t>
    </rPh>
    <phoneticPr fontId="3"/>
  </si>
  <si>
    <t>　　3分　　12秒5　　</t>
    <rPh sb="3" eb="4">
      <t>フン</t>
    </rPh>
    <rPh sb="8" eb="9">
      <t>ビョウ</t>
    </rPh>
    <phoneticPr fontId="3"/>
  </si>
  <si>
    <t>200Ｍ　</t>
    <phoneticPr fontId="3"/>
  </si>
  <si>
    <t>　　分　　34秒5　　</t>
    <rPh sb="2" eb="3">
      <t>フン</t>
    </rPh>
    <rPh sb="7" eb="8">
      <t>ビョウ</t>
    </rPh>
    <phoneticPr fontId="3"/>
  </si>
  <si>
    <t xml:space="preserve"> 男 ・ 女　　（　　　40才）</t>
    <rPh sb="1" eb="2">
      <t>オトコ</t>
    </rPh>
    <rPh sb="5" eb="6">
      <t>オンナ</t>
    </rPh>
    <rPh sb="14" eb="15">
      <t>サイ</t>
    </rPh>
    <phoneticPr fontId="3"/>
  </si>
  <si>
    <t>コクサイ　タロウ</t>
    <phoneticPr fontId="3"/>
  </si>
  <si>
    <t>　2001年　　8月　　11日</t>
    <rPh sb="5" eb="6">
      <t>ネン</t>
    </rPh>
    <rPh sb="9" eb="10">
      <t>ガツ</t>
    </rPh>
    <rPh sb="14" eb="15">
      <t>ニチ</t>
    </rPh>
    <phoneticPr fontId="3"/>
  </si>
  <si>
    <t>　　1分　　15秒0　　</t>
    <rPh sb="3" eb="4">
      <t>フン</t>
    </rPh>
    <rPh sb="8" eb="9">
      <t>ビョウ</t>
    </rPh>
    <phoneticPr fontId="3"/>
  </si>
  <si>
    <t>　　分　　35秒5　　</t>
    <rPh sb="2" eb="3">
      <t>フン</t>
    </rPh>
    <rPh sb="7" eb="8">
      <t>ビョウ</t>
    </rPh>
    <phoneticPr fontId="3"/>
  </si>
  <si>
    <t>4年</t>
    <rPh sb="1" eb="2">
      <t>ネン</t>
    </rPh>
    <phoneticPr fontId="3"/>
  </si>
  <si>
    <t xml:space="preserve"> 男 ・ 女　　（　　　10才）</t>
    <rPh sb="1" eb="2">
      <t>オトコ</t>
    </rPh>
    <rPh sb="5" eb="6">
      <t>オンナ</t>
    </rPh>
    <rPh sb="14" eb="15">
      <t>サイ</t>
    </rPh>
    <phoneticPr fontId="3"/>
  </si>
  <si>
    <t>ヨコハマ　イチロウ</t>
    <phoneticPr fontId="3"/>
  </si>
  <si>
    <t>印</t>
    <rPh sb="0" eb="1">
      <t>イン</t>
    </rPh>
    <phoneticPr fontId="3"/>
  </si>
  <si>
    <t>（略称：　　　　　　　　　　　　　　　　　）６文字以内</t>
    <rPh sb="1" eb="3">
      <t>リャクショウ</t>
    </rPh>
    <rPh sb="23" eb="25">
      <t>モジ</t>
    </rPh>
    <rPh sb="25" eb="27">
      <t>イナイ</t>
    </rPh>
    <phoneticPr fontId="3"/>
  </si>
  <si>
    <t>＜申込書控え＞</t>
    <rPh sb="1" eb="4">
      <t>モウシコミショ</t>
    </rPh>
    <rPh sb="4" eb="5">
      <t>ヒカ</t>
    </rPh>
    <phoneticPr fontId="3"/>
  </si>
  <si>
    <t>受付NO</t>
    <rPh sb="0" eb="2">
      <t>ウケツケ</t>
    </rPh>
    <phoneticPr fontId="3"/>
  </si>
  <si>
    <t>高校生・一般</t>
    <rPh sb="0" eb="3">
      <t>コウコウセイ</t>
    </rPh>
    <rPh sb="4" eb="6">
      <t>イッパン</t>
    </rPh>
    <phoneticPr fontId="3"/>
  </si>
  <si>
    <t>人数</t>
    <rPh sb="0" eb="2">
      <t>ニンズウ</t>
    </rPh>
    <phoneticPr fontId="3"/>
  </si>
  <si>
    <t>中学生以下</t>
    <rPh sb="0" eb="3">
      <t>チュウガクセイ</t>
    </rPh>
    <rPh sb="3" eb="5">
      <t>イカ</t>
    </rPh>
    <phoneticPr fontId="3"/>
  </si>
  <si>
    <t>泳力検定</t>
    <rPh sb="0" eb="2">
      <t>エイリョク</t>
    </rPh>
    <rPh sb="2" eb="4">
      <t>ケンテイ</t>
    </rPh>
    <phoneticPr fontId="3"/>
  </si>
  <si>
    <t>合計</t>
    <rPh sb="0" eb="2">
      <t>ゴウケイ</t>
    </rPh>
    <phoneticPr fontId="3"/>
  </si>
  <si>
    <t>団　－　</t>
    <rPh sb="0" eb="1">
      <t>ダン</t>
    </rPh>
    <phoneticPr fontId="3"/>
  </si>
  <si>
    <t>団</t>
    <rPh sb="0" eb="1">
      <t>ダン</t>
    </rPh>
    <phoneticPr fontId="3"/>
  </si>
  <si>
    <t>〒</t>
    <phoneticPr fontId="3"/>
  </si>
  <si>
    <t>プログラム</t>
    <phoneticPr fontId="3"/>
  </si>
  <si>
    <t>＊プログラムの返品・返金はできません。</t>
    <rPh sb="7" eb="9">
      <t>ヘンピン</t>
    </rPh>
    <rPh sb="10" eb="12">
      <t>ヘンキン</t>
    </rPh>
    <phoneticPr fontId="3"/>
  </si>
  <si>
    <t>注）参加人数が１０人以下の団体であっても競技役員の協力をお願いする場合があります。</t>
    <phoneticPr fontId="3"/>
  </si>
  <si>
    <t>◎泳力検定希望種目を○で囲んでください。</t>
    <rPh sb="12" eb="13">
      <t>カコ</t>
    </rPh>
    <phoneticPr fontId="3"/>
  </si>
  <si>
    <t>◎１００ｍ自由形、背泳ぎ、平泳ぎ、バタフライの泳力検定はありません。</t>
    <phoneticPr fontId="3"/>
  </si>
  <si>
    <t>単価（税込）</t>
    <rPh sb="0" eb="2">
      <t>タンカ</t>
    </rPh>
    <rPh sb="3" eb="5">
      <t>ゼイコミ</t>
    </rPh>
    <phoneticPr fontId="3"/>
  </si>
  <si>
    <t>金額（税込）</t>
    <rPh sb="0" eb="2">
      <t>キンガク</t>
    </rPh>
    <rPh sb="3" eb="5">
      <t>ゼイコミ</t>
    </rPh>
    <phoneticPr fontId="3"/>
  </si>
  <si>
    <t>希望役職　：</t>
    <rPh sb="0" eb="2">
      <t>キボウ</t>
    </rPh>
    <rPh sb="2" eb="4">
      <t>ヤクショク</t>
    </rPh>
    <phoneticPr fontId="3"/>
  </si>
  <si>
    <t>プログラム</t>
    <phoneticPr fontId="3"/>
  </si>
  <si>
    <t>通告</t>
    <rPh sb="0" eb="2">
      <t>ツウコク</t>
    </rPh>
    <phoneticPr fontId="3"/>
  </si>
  <si>
    <t>希望役職</t>
    <rPh sb="0" eb="2">
      <t>キボウ</t>
    </rPh>
    <rPh sb="2" eb="4">
      <t>ヤクショク</t>
    </rPh>
    <phoneticPr fontId="3"/>
  </si>
  <si>
    <t>有・無</t>
    <rPh sb="0" eb="1">
      <t>アリ</t>
    </rPh>
    <rPh sb="2" eb="3">
      <t>ナシ</t>
    </rPh>
    <phoneticPr fontId="3"/>
  </si>
  <si>
    <t>役員資格</t>
    <rPh sb="0" eb="2">
      <t>ヤクイン</t>
    </rPh>
    <rPh sb="2" eb="4">
      <t>シカク</t>
    </rPh>
    <phoneticPr fontId="3"/>
  </si>
  <si>
    <t>横浜　国男</t>
    <rPh sb="0" eb="2">
      <t>ヨコハマ</t>
    </rPh>
    <rPh sb="3" eb="5">
      <t>クニオ</t>
    </rPh>
    <phoneticPr fontId="3"/>
  </si>
  <si>
    <t>競技役員名</t>
    <rPh sb="0" eb="2">
      <t>キョウギ</t>
    </rPh>
    <rPh sb="2" eb="4">
      <t>ヤクイン</t>
    </rPh>
    <rPh sb="4" eb="5">
      <t>メイ</t>
    </rPh>
    <phoneticPr fontId="3"/>
  </si>
  <si>
    <t>横国チーム</t>
    <rPh sb="0" eb="1">
      <t>ヨコ</t>
    </rPh>
    <rPh sb="1" eb="2">
      <t>コク</t>
    </rPh>
    <phoneticPr fontId="3"/>
  </si>
  <si>
    <t>団体名</t>
    <rPh sb="0" eb="2">
      <t>ダンタイ</t>
    </rPh>
    <rPh sb="2" eb="3">
      <t>メイ</t>
    </rPh>
    <phoneticPr fontId="3"/>
  </si>
  <si>
    <t>　　注）参加人数が１０人以下の団体であっても競技役員の協力をお願いする場合があります。</t>
    <phoneticPr fontId="3"/>
  </si>
  <si>
    <t>　　＊中学生以下、高校・一般にそれぞれエントリーする場合は、上記の書類を各１部</t>
    <rPh sb="30" eb="32">
      <t>ジョウキ</t>
    </rPh>
    <rPh sb="33" eb="35">
      <t>ショルイ</t>
    </rPh>
    <phoneticPr fontId="3"/>
  </si>
  <si>
    <t>＜ご注意＞</t>
    <rPh sb="2" eb="4">
      <t>チュウイ</t>
    </rPh>
    <phoneticPr fontId="3"/>
  </si>
  <si>
    <t>＊１００ｍ自由形、背泳ぎ、平泳ぎ、バタフライの泳力検定はありません。</t>
    <rPh sb="5" eb="7">
      <t>ジユウ</t>
    </rPh>
    <rPh sb="7" eb="8">
      <t>カタ</t>
    </rPh>
    <rPh sb="9" eb="11">
      <t>セオヨ</t>
    </rPh>
    <rPh sb="13" eb="15">
      <t>ヒラオヨ</t>
    </rPh>
    <rPh sb="23" eb="25">
      <t>エイリョク</t>
    </rPh>
    <rPh sb="25" eb="27">
      <t>ケンテイ</t>
    </rPh>
    <phoneticPr fontId="3"/>
  </si>
  <si>
    <t>＊泳力検定を希望する種目を○で囲んでください。</t>
    <phoneticPr fontId="3"/>
  </si>
  <si>
    <t>③「競技会申込（エントリーTIME）データ一覧」　</t>
    <rPh sb="2" eb="5">
      <t>キョウギカイ</t>
    </rPh>
    <rPh sb="5" eb="7">
      <t>モウシコミ</t>
    </rPh>
    <rPh sb="21" eb="23">
      <t>イチラン</t>
    </rPh>
    <phoneticPr fontId="3"/>
  </si>
  <si>
    <t>②「競技会申込明細書」</t>
    <rPh sb="2" eb="5">
      <t>キョウギカイ</t>
    </rPh>
    <rPh sb="5" eb="7">
      <t>モウシコミ</t>
    </rPh>
    <rPh sb="7" eb="10">
      <t>メイサイショ</t>
    </rPh>
    <phoneticPr fontId="3"/>
  </si>
  <si>
    <t>①本「申込一覧表」</t>
    <rPh sb="1" eb="2">
      <t>ホン</t>
    </rPh>
    <rPh sb="3" eb="5">
      <t>モウシコ</t>
    </rPh>
    <rPh sb="5" eb="7">
      <t>イチラン</t>
    </rPh>
    <rPh sb="7" eb="8">
      <t>ヒョウ</t>
    </rPh>
    <phoneticPr fontId="3"/>
  </si>
  <si>
    <t>＜提出書類（３通）＞　</t>
    <rPh sb="1" eb="3">
      <t>テイシュツ</t>
    </rPh>
    <rPh sb="3" eb="5">
      <t>ショルイ</t>
    </rPh>
    <rPh sb="7" eb="8">
      <t>ツウ</t>
    </rPh>
    <phoneticPr fontId="3"/>
  </si>
  <si>
    <t>Webエントリー後、以下の書類を印刷して、一緒に提出してください。</t>
    <rPh sb="8" eb="9">
      <t>ゴ</t>
    </rPh>
    <rPh sb="10" eb="12">
      <t>イカ</t>
    </rPh>
    <rPh sb="13" eb="15">
      <t>ショルイ</t>
    </rPh>
    <rPh sb="16" eb="18">
      <t>インサツ</t>
    </rPh>
    <rPh sb="21" eb="23">
      <t>イッショ</t>
    </rPh>
    <rPh sb="24" eb="26">
      <t>テイシュツ</t>
    </rPh>
    <phoneticPr fontId="3"/>
  </si>
  <si>
    <t>＊泳力検定を希望する種目を「○」で囲んでください。</t>
    <rPh sb="1" eb="3">
      <t>エイリョク</t>
    </rPh>
    <rPh sb="3" eb="5">
      <t>ケンテイ</t>
    </rPh>
    <rPh sb="6" eb="8">
      <t>キボウ</t>
    </rPh>
    <rPh sb="10" eb="12">
      <t>シュモク</t>
    </rPh>
    <rPh sb="17" eb="18">
      <t>カコ</t>
    </rPh>
    <phoneticPr fontId="15"/>
  </si>
  <si>
    <t>種目③</t>
    <rPh sb="0" eb="2">
      <t>シュモク</t>
    </rPh>
    <phoneticPr fontId="3"/>
  </si>
  <si>
    <t>必ず記入</t>
    <rPh sb="0" eb="1">
      <t>カナラ</t>
    </rPh>
    <rPh sb="2" eb="4">
      <t>キニュウ</t>
    </rPh>
    <phoneticPr fontId="3"/>
  </si>
  <si>
    <t>※記入しないでください</t>
    <rPh sb="1" eb="3">
      <t>キニュウ</t>
    </rPh>
    <phoneticPr fontId="3"/>
  </si>
  <si>
    <t>横浜国際プール第５８回短水路記録会出場申込団体一覧表 （Webエントリー団体用）</t>
    <phoneticPr fontId="3"/>
  </si>
  <si>
    <t>中学生以下リレー</t>
    <rPh sb="0" eb="3">
      <t>チュウガクセイ</t>
    </rPh>
    <rPh sb="3" eb="5">
      <t>イカ</t>
    </rPh>
    <phoneticPr fontId="3"/>
  </si>
  <si>
    <t>高校生・一般・混合リレー</t>
    <rPh sb="7" eb="9">
      <t>コンゴウ</t>
    </rPh>
    <phoneticPr fontId="3"/>
  </si>
  <si>
    <t>種目数/部</t>
    <rPh sb="0" eb="2">
      <t>シュモク</t>
    </rPh>
    <rPh sb="2" eb="3">
      <t>スウ</t>
    </rPh>
    <rPh sb="4" eb="5">
      <t>ブ</t>
    </rPh>
    <phoneticPr fontId="3"/>
  </si>
  <si>
    <t>横浜国際プール　第５８回　短水路記録会　出場申込者一覧表（団体登録IDを持たない団体用）</t>
    <phoneticPr fontId="3"/>
  </si>
  <si>
    <t>高校・一般・混合リレー</t>
    <rPh sb="0" eb="2">
      <t>コウコウ</t>
    </rPh>
    <rPh sb="3" eb="5">
      <t>イッパン</t>
    </rPh>
    <rPh sb="6" eb="8">
      <t>コンゴウ</t>
    </rPh>
    <phoneticPr fontId="3"/>
  </si>
  <si>
    <t>☆混合リレーは男性２名・女性２名で申込みしてください。区分・泳順は問いません。</t>
    <rPh sb="1" eb="3">
      <t>コンゴウ</t>
    </rPh>
    <rPh sb="7" eb="9">
      <t>ダンセイ</t>
    </rPh>
    <rPh sb="10" eb="11">
      <t>メイ</t>
    </rPh>
    <rPh sb="12" eb="14">
      <t>ジョセイ</t>
    </rPh>
    <rPh sb="15" eb="16">
      <t>メイ</t>
    </rPh>
    <rPh sb="17" eb="19">
      <t>モウシコ</t>
    </rPh>
    <rPh sb="27" eb="29">
      <t>クブン</t>
    </rPh>
    <rPh sb="30" eb="31">
      <t>エイ</t>
    </rPh>
    <rPh sb="31" eb="32">
      <t>ジュン</t>
    </rPh>
    <rPh sb="33" eb="34">
      <t>ト</t>
    </rPh>
    <phoneticPr fontId="3"/>
  </si>
  <si>
    <t>☆メドレーリレー　８：３０/混合メドレーリレー　９：００/混合フリーリレー１２：００/フリーリレー　１３：００</t>
    <rPh sb="14" eb="16">
      <t>コンゴウ</t>
    </rPh>
    <rPh sb="29" eb="31">
      <t>コンゴウ</t>
    </rPh>
    <phoneticPr fontId="3"/>
  </si>
  <si>
    <t>◎区分・種目欄は、該当するものを○で囲んでください。（小中・高一般の混成チームは高・一般に○をしてください。）</t>
    <rPh sb="1" eb="3">
      <t>クブン</t>
    </rPh>
    <rPh sb="4" eb="6">
      <t>シュモク</t>
    </rPh>
    <rPh sb="6" eb="7">
      <t>ラン</t>
    </rPh>
    <rPh sb="9" eb="11">
      <t>ガイトウ</t>
    </rPh>
    <rPh sb="18" eb="19">
      <t>カコ</t>
    </rPh>
    <rPh sb="27" eb="28">
      <t>ショウ</t>
    </rPh>
    <rPh sb="28" eb="29">
      <t>チュウ</t>
    </rPh>
    <rPh sb="30" eb="31">
      <t>コウ</t>
    </rPh>
    <rPh sb="31" eb="33">
      <t>イッパン</t>
    </rPh>
    <rPh sb="34" eb="36">
      <t>コンセイ</t>
    </rPh>
    <rPh sb="40" eb="41">
      <t>コウ</t>
    </rPh>
    <rPh sb="42" eb="44">
      <t>イッパン</t>
    </rPh>
    <phoneticPr fontId="3"/>
  </si>
  <si>
    <t>◎全年齢区分での表彰となります。</t>
    <rPh sb="1" eb="2">
      <t>ゼン</t>
    </rPh>
    <rPh sb="2" eb="4">
      <t>ネンレイ</t>
    </rPh>
    <rPh sb="4" eb="6">
      <t>クブン</t>
    </rPh>
    <rPh sb="8" eb="10">
      <t>ヒョウショウ</t>
    </rPh>
    <phoneticPr fontId="3"/>
  </si>
  <si>
    <t>混合２００ｍ
フリー
リレー</t>
    <rPh sb="0" eb="2">
      <t>コンゴウ</t>
    </rPh>
    <phoneticPr fontId="3"/>
  </si>
  <si>
    <t>混合２００ｍ
メドレー
リレー</t>
    <phoneticPr fontId="3"/>
  </si>
  <si>
    <t>氏名</t>
    <rPh sb="0" eb="2">
      <t>シメイ</t>
    </rPh>
    <phoneticPr fontId="3"/>
  </si>
  <si>
    <t>チーム名（　　　　　　　　　　　　　　　　　　　　　　　　　）</t>
    <rPh sb="3" eb="4">
      <t>メイ</t>
    </rPh>
    <phoneticPr fontId="3"/>
  </si>
  <si>
    <t>種目</t>
    <rPh sb="0" eb="2">
      <t>シュモク</t>
    </rPh>
    <phoneticPr fontId="3"/>
  </si>
  <si>
    <t>性別</t>
    <rPh sb="0" eb="2">
      <t>セイベツ</t>
    </rPh>
    <phoneticPr fontId="3"/>
  </si>
  <si>
    <t>ふりがな</t>
    <phoneticPr fontId="3"/>
  </si>
  <si>
    <r>
      <rPr>
        <sz val="9"/>
        <rFont val="ＭＳ Ｐゴシック"/>
        <family val="3"/>
        <charset val="128"/>
      </rPr>
      <t>小・中</t>
    </r>
    <r>
      <rPr>
        <u/>
        <sz val="9"/>
        <rFont val="ＭＳ Ｐゴシック"/>
        <family val="3"/>
        <charset val="128"/>
      </rPr>
      <t xml:space="preserve">
</t>
    </r>
    <r>
      <rPr>
        <sz val="9"/>
        <rFont val="ＭＳ Ｐゴシック"/>
        <family val="3"/>
        <charset val="128"/>
      </rPr>
      <t>高・一般</t>
    </r>
    <rPh sb="0" eb="1">
      <t>ショウ</t>
    </rPh>
    <rPh sb="2" eb="3">
      <t>チュウ</t>
    </rPh>
    <rPh sb="4" eb="5">
      <t>コウ</t>
    </rPh>
    <rPh sb="6" eb="8">
      <t>イッパン</t>
    </rPh>
    <phoneticPr fontId="3"/>
  </si>
  <si>
    <t>ふりがな</t>
    <phoneticPr fontId="3"/>
  </si>
  <si>
    <t>注）参考記録は必ず記入してください。（泳順は当日提出可）</t>
    <rPh sb="0" eb="1">
      <t>チュウ</t>
    </rPh>
    <rPh sb="2" eb="4">
      <t>サンコウ</t>
    </rPh>
    <rPh sb="4" eb="6">
      <t>キロク</t>
    </rPh>
    <rPh sb="7" eb="8">
      <t>カナラ</t>
    </rPh>
    <rPh sb="9" eb="11">
      <t>キニュウ</t>
    </rPh>
    <rPh sb="19" eb="20">
      <t>エイ</t>
    </rPh>
    <rPh sb="20" eb="21">
      <t>ジュン</t>
    </rPh>
    <rPh sb="22" eb="24">
      <t>トウジツ</t>
    </rPh>
    <rPh sb="24" eb="26">
      <t>テイシュツ</t>
    </rPh>
    <rPh sb="26" eb="27">
      <t>カ</t>
    </rPh>
    <phoneticPr fontId="3"/>
  </si>
  <si>
    <t>注）２０名以上の団体は２チーム出場できます。</t>
    <rPh sb="0" eb="1">
      <t>チュウ</t>
    </rPh>
    <rPh sb="4" eb="5">
      <t>メイ</t>
    </rPh>
    <rPh sb="5" eb="7">
      <t>イジョウ</t>
    </rPh>
    <rPh sb="8" eb="10">
      <t>ダンタイ</t>
    </rPh>
    <rPh sb="15" eb="17">
      <t>シュツジョウ</t>
    </rPh>
    <phoneticPr fontId="3"/>
  </si>
  <si>
    <t>注）年齢区分に関係なく出場できます。（例）中学生・高校生混成チームも可。</t>
    <rPh sb="2" eb="4">
      <t>ネンレイ</t>
    </rPh>
    <rPh sb="4" eb="6">
      <t>クブン</t>
    </rPh>
    <rPh sb="7" eb="9">
      <t>カンケイ</t>
    </rPh>
    <rPh sb="11" eb="13">
      <t>シュツジョウ</t>
    </rPh>
    <rPh sb="19" eb="20">
      <t>レイ</t>
    </rPh>
    <rPh sb="21" eb="22">
      <t>チュウ</t>
    </rPh>
    <rPh sb="22" eb="24">
      <t>ガクセイ</t>
    </rPh>
    <rPh sb="25" eb="28">
      <t>コウコウセイ</t>
    </rPh>
    <rPh sb="28" eb="30">
      <t>コンセイ</t>
    </rPh>
    <rPh sb="34" eb="35">
      <t>カ</t>
    </rPh>
    <phoneticPr fontId="3"/>
  </si>
  <si>
    <t>注）個人種目にエントリーしていない選手はリレーには出場できません。</t>
    <rPh sb="2" eb="4">
      <t>コジン</t>
    </rPh>
    <rPh sb="4" eb="6">
      <t>シュモク</t>
    </rPh>
    <rPh sb="17" eb="19">
      <t>センシュ</t>
    </rPh>
    <rPh sb="25" eb="27">
      <t>シュツジョウ</t>
    </rPh>
    <phoneticPr fontId="3"/>
  </si>
  <si>
    <t>リレーオーダー用紙</t>
    <rPh sb="7" eb="9">
      <t>ヨウシ</t>
    </rPh>
    <phoneticPr fontId="3"/>
  </si>
  <si>
    <r>
      <t>横浜国際プール　第５８回　短水路記録会　出場申込者一覧表</t>
    </r>
    <r>
      <rPr>
        <b/>
        <sz val="13.5"/>
        <rFont val="ＭＳ Ｐゴシック"/>
        <family val="3"/>
        <charset val="128"/>
      </rPr>
      <t>（団体登録IDを持たない団体用）</t>
    </r>
    <rPh sb="8" eb="9">
      <t>ダイ</t>
    </rPh>
    <rPh sb="11" eb="12">
      <t>カイ</t>
    </rPh>
    <rPh sb="13" eb="14">
      <t>タン</t>
    </rPh>
    <rPh sb="14" eb="16">
      <t>スイロ</t>
    </rPh>
    <rPh sb="16" eb="18">
      <t>キロク</t>
    </rPh>
    <rPh sb="24" eb="25">
      <t>シャ</t>
    </rPh>
    <rPh sb="29" eb="31">
      <t>ダンタイ</t>
    </rPh>
    <rPh sb="31" eb="33">
      <t>トウロク</t>
    </rPh>
    <rPh sb="36" eb="37">
      <t>モ</t>
    </rPh>
    <rPh sb="40" eb="42">
      <t>ダンタイ</t>
    </rPh>
    <rPh sb="42" eb="43">
      <t>ヨウ</t>
    </rPh>
    <phoneticPr fontId="3"/>
  </si>
  <si>
    <t>４００ｍ
メドレー
リレー</t>
    <phoneticPr fontId="3"/>
  </si>
  <si>
    <t>４００ｍ
フリー
リレー</t>
    <phoneticPr fontId="3"/>
  </si>
  <si>
    <t>4００ｍ
メドレー
リレー</t>
    <phoneticPr fontId="3"/>
  </si>
  <si>
    <t>4００ｍ
フリー
リレー</t>
    <phoneticPr fontId="3"/>
  </si>
  <si>
    <r>
      <t>横浜国際プール　第５８回　短水路記録会　出場申込者一覧表</t>
    </r>
    <r>
      <rPr>
        <b/>
        <sz val="13.5"/>
        <rFont val="ＭＳ Ｐゴシック"/>
        <family val="3"/>
        <charset val="128"/>
      </rPr>
      <t>（Webエントリー団体用）</t>
    </r>
    <rPh sb="8" eb="9">
      <t>ダイ</t>
    </rPh>
    <rPh sb="11" eb="12">
      <t>カイ</t>
    </rPh>
    <rPh sb="13" eb="14">
      <t>タン</t>
    </rPh>
    <rPh sb="14" eb="16">
      <t>スイロ</t>
    </rPh>
    <rPh sb="16" eb="18">
      <t>キロク</t>
    </rPh>
    <rPh sb="24" eb="25">
      <t>シャ</t>
    </rPh>
    <rPh sb="37" eb="39">
      <t>ダンタイ</t>
    </rPh>
    <rPh sb="39" eb="40">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</si>
</sst>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u/>
      <sz val="14"/>
      <name val="ＭＳ Ｐゴシック"/>
      <family val="3"/>
      <charset val="128"/>
    </font>
    <font>
      <sz val="12"/>
      <name val="ＭＳ Ｐゴシック"/>
      <family val="3"/>
      <charset val="128"/>
    </font>
    <font>
      <sz val="18"/>
      <name val="ＭＳ Ｐゴシック"/>
      <family val="3"/>
      <charset val="128"/>
    </font>
    <font>
      <b/>
      <u/>
      <sz val="14"/>
      <name val="ＭＳ Ｐゴシック"/>
      <family val="3"/>
      <charset val="128"/>
    </font>
    <font>
      <sz val="16"/>
      <color theme="1"/>
      <name val="ＭＳ Ｐゴシック"/>
      <family val="2"/>
      <charset val="128"/>
      <scheme val="minor"/>
    </font>
    <font>
      <sz val="6"/>
      <name val="ＭＳ Ｐゴシック"/>
      <family val="2"/>
      <charset val="128"/>
      <scheme val="minor"/>
    </font>
    <font>
      <u/>
      <sz val="18"/>
      <name val="ＭＳ Ｐゴシック"/>
      <family val="3"/>
      <charset val="128"/>
    </font>
    <font>
      <b/>
      <u/>
      <sz val="12"/>
      <name val="ＭＳ Ｐゴシック"/>
      <family val="3"/>
      <charset val="128"/>
    </font>
    <font>
      <u/>
      <sz val="9"/>
      <name val="ＭＳ Ｐゴシック"/>
      <family val="3"/>
      <charset val="128"/>
    </font>
    <font>
      <sz val="9"/>
      <name val="ＭＳ Ｐゴシック"/>
      <family val="3"/>
      <charset val="128"/>
    </font>
    <font>
      <sz val="13.5"/>
      <name val="ＭＳ Ｐゴシック"/>
      <family val="3"/>
      <charset val="128"/>
    </font>
    <font>
      <b/>
      <sz val="13.5"/>
      <name val="ＭＳ Ｐゴシック"/>
      <family val="3"/>
      <charset val="128"/>
    </font>
  </fonts>
  <fills count="2">
    <fill>
      <patternFill patternType="none"/>
    </fill>
    <fill>
      <patternFill patternType="gray125"/>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dashed">
        <color auto="1"/>
      </bottom>
      <diagonal/>
    </border>
    <border>
      <left style="thin">
        <color indexed="64"/>
      </left>
      <right style="thin">
        <color indexed="64"/>
      </right>
      <top/>
      <bottom/>
      <diagonal/>
    </border>
    <border>
      <left/>
      <right/>
      <top style="medium">
        <color indexed="64"/>
      </top>
      <bottom style="medium">
        <color indexed="64"/>
      </bottom>
      <diagonal/>
    </border>
    <border>
      <left style="thin">
        <color auto="1"/>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ed">
        <color auto="1"/>
      </top>
      <bottom/>
      <diagonal/>
    </border>
    <border>
      <left/>
      <right style="medium">
        <color auto="1"/>
      </right>
      <top/>
      <bottom style="medium">
        <color auto="1"/>
      </bottom>
      <diagonal/>
    </border>
    <border>
      <left/>
      <right/>
      <top/>
      <bottom style="medium">
        <color indexed="64"/>
      </bottom>
      <diagonal/>
    </border>
    <border>
      <left style="thin">
        <color auto="1"/>
      </left>
      <right/>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auto="1"/>
      </left>
      <right style="thin">
        <color auto="1"/>
      </right>
      <top style="thin">
        <color auto="1"/>
      </top>
      <bottom style="medium">
        <color auto="1"/>
      </bottom>
      <diagonal/>
    </border>
    <border>
      <left/>
      <right style="medium">
        <color auto="1"/>
      </right>
      <top style="thin">
        <color auto="1"/>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thin">
        <color auto="1"/>
      </right>
      <top style="thin">
        <color auto="1"/>
      </top>
      <bottom style="thin">
        <color auto="1"/>
      </bottom>
      <diagonal/>
    </border>
    <border>
      <left/>
      <right style="medium">
        <color auto="1"/>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s>
  <cellStyleXfs count="2">
    <xf numFmtId="0" fontId="0" fillId="0" borderId="0">
      <alignment vertical="center"/>
    </xf>
    <xf numFmtId="0" fontId="1" fillId="0" borderId="0">
      <alignment vertical="center"/>
    </xf>
  </cellStyleXfs>
  <cellXfs count="228">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0" applyFo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xf>
    <xf numFmtId="0" fontId="9" fillId="0" borderId="0" xfId="0" applyFo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horizontal="right" vertical="center"/>
    </xf>
    <xf numFmtId="0" fontId="9" fillId="0" borderId="3" xfId="0" applyFont="1" applyBorder="1" applyAlignment="1">
      <alignment horizontal="center"/>
    </xf>
    <xf numFmtId="0" fontId="9" fillId="0" borderId="4" xfId="0" applyFont="1" applyBorder="1">
      <alignment vertical="center"/>
    </xf>
    <xf numFmtId="0" fontId="9" fillId="0" borderId="5" xfId="0" applyFont="1" applyBorder="1">
      <alignment vertical="center"/>
    </xf>
    <xf numFmtId="0" fontId="10" fillId="0" borderId="0" xfId="0" applyFont="1" applyAlignment="1">
      <alignment vertical="center"/>
    </xf>
    <xf numFmtId="0" fontId="9" fillId="0" borderId="5" xfId="0" applyFont="1" applyBorder="1" applyAlignment="1">
      <alignment vertical="center"/>
    </xf>
    <xf numFmtId="0" fontId="0" fillId="0" borderId="5" xfId="0" applyBorder="1" applyAlignment="1">
      <alignment vertical="center"/>
    </xf>
    <xf numFmtId="0" fontId="0" fillId="0" borderId="0" xfId="0" applyFont="1">
      <alignment vertical="center"/>
    </xf>
    <xf numFmtId="0" fontId="9" fillId="0" borderId="0" xfId="0" applyFont="1" applyBorder="1" applyAlignment="1">
      <alignment horizontal="center" vertical="center"/>
    </xf>
    <xf numFmtId="0" fontId="9" fillId="0" borderId="0" xfId="0" applyFont="1" applyBorder="1">
      <alignment vertical="center"/>
    </xf>
    <xf numFmtId="0" fontId="7" fillId="0" borderId="0" xfId="0" applyFont="1" applyBorder="1" applyAlignment="1">
      <alignment vertical="center"/>
    </xf>
    <xf numFmtId="0" fontId="9" fillId="0" borderId="0" xfId="0" applyFont="1" applyBorder="1" applyAlignment="1">
      <alignment vertical="center"/>
    </xf>
    <xf numFmtId="0" fontId="6" fillId="0" borderId="0" xfId="0" applyFont="1" applyAlignment="1">
      <alignment vertical="center"/>
    </xf>
    <xf numFmtId="0" fontId="0" fillId="0" borderId="0" xfId="0" applyFill="1" applyBorder="1">
      <alignment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center" vertical="center"/>
    </xf>
    <xf numFmtId="0" fontId="2" fillId="0" borderId="0" xfId="0" applyFont="1">
      <alignment vertical="center"/>
    </xf>
    <xf numFmtId="0" fontId="2" fillId="0" borderId="0" xfId="0" applyFont="1" applyBorder="1">
      <alignment vertical="center"/>
    </xf>
    <xf numFmtId="0" fontId="8" fillId="0" borderId="4" xfId="0" applyFont="1" applyBorder="1" applyAlignment="1">
      <alignment horizontal="center" vertical="center"/>
    </xf>
    <xf numFmtId="0" fontId="0" fillId="0" borderId="2" xfId="0" applyBorder="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xf>
    <xf numFmtId="0" fontId="7" fillId="0" borderId="4" xfId="0" applyFont="1" applyBorder="1" applyAlignment="1">
      <alignment vertical="center" shrinkToFit="1"/>
    </xf>
    <xf numFmtId="0" fontId="7" fillId="0" borderId="5" xfId="0" applyFont="1" applyBorder="1" applyAlignment="1">
      <alignment horizontal="center" vertical="center" shrinkToFit="1"/>
    </xf>
    <xf numFmtId="0" fontId="9" fillId="0" borderId="6" xfId="0" applyFont="1" applyBorder="1">
      <alignment vertical="center"/>
    </xf>
    <xf numFmtId="0" fontId="11" fillId="0" borderId="3" xfId="0" applyFont="1" applyBorder="1">
      <alignmen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2" fillId="0" borderId="0" xfId="0" applyFont="1" applyAlignment="1">
      <alignment vertical="center"/>
    </xf>
    <xf numFmtId="0" fontId="13" fillId="0" borderId="0" xfId="0" applyFont="1">
      <alignment vertical="center"/>
    </xf>
    <xf numFmtId="0" fontId="0" fillId="0" borderId="4" xfId="0" applyBorder="1" applyAlignment="1">
      <alignment vertical="top" wrapText="1"/>
    </xf>
    <xf numFmtId="0" fontId="0" fillId="0" borderId="3" xfId="0" applyFont="1" applyBorder="1" applyAlignment="1">
      <alignment horizontal="center" vertical="center"/>
    </xf>
    <xf numFmtId="0" fontId="0" fillId="0" borderId="2" xfId="0" applyFont="1" applyBorder="1" applyAlignment="1">
      <alignment horizontal="lef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2" fillId="0" borderId="8" xfId="0" applyFont="1" applyBorder="1">
      <alignment vertical="center"/>
    </xf>
    <xf numFmtId="0" fontId="2" fillId="0" borderId="11" xfId="0" applyFont="1" applyBorder="1">
      <alignment vertical="center"/>
    </xf>
    <xf numFmtId="0" fontId="4" fillId="0" borderId="16" xfId="0" applyFont="1" applyBorder="1" applyAlignment="1">
      <alignment horizontal="center" vertical="center"/>
    </xf>
    <xf numFmtId="0" fontId="4" fillId="0" borderId="0" xfId="0" applyFont="1" applyAlignment="1">
      <alignment vertical="center"/>
    </xf>
    <xf numFmtId="0" fontId="1" fillId="0" borderId="0" xfId="1">
      <alignment vertical="center"/>
    </xf>
    <xf numFmtId="0" fontId="14" fillId="0" borderId="0" xfId="0" applyFont="1">
      <alignment vertical="center"/>
    </xf>
    <xf numFmtId="0" fontId="9" fillId="0" borderId="0" xfId="0" applyFont="1" applyAlignment="1">
      <alignment vertical="center"/>
    </xf>
    <xf numFmtId="0" fontId="0" fillId="0" borderId="5" xfId="0" applyBorder="1" applyAlignment="1">
      <alignment horizontal="center" vertical="center"/>
    </xf>
    <xf numFmtId="0" fontId="9" fillId="0" borderId="17" xfId="0" applyFont="1" applyBorder="1">
      <alignment vertical="center"/>
    </xf>
    <xf numFmtId="0" fontId="0" fillId="0" borderId="1" xfId="0" applyFont="1" applyBorder="1" applyAlignment="1">
      <alignment horizontal="center" vertical="center"/>
    </xf>
    <xf numFmtId="0" fontId="0" fillId="0" borderId="6" xfId="0" applyFont="1" applyBorder="1" applyAlignment="1">
      <alignment horizontal="center" vertical="center" shrinkToFit="1"/>
    </xf>
    <xf numFmtId="0" fontId="0" fillId="0" borderId="3"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pplyProtection="1">
      <alignment vertical="center"/>
      <protection locked="0"/>
    </xf>
    <xf numFmtId="0" fontId="0" fillId="0" borderId="3" xfId="0" applyFont="1" applyBorder="1" applyAlignment="1" applyProtection="1">
      <alignment horizontal="center" vertical="center"/>
      <protection locked="0"/>
    </xf>
    <xf numFmtId="0" fontId="6" fillId="0" borderId="0" xfId="0" applyFont="1" applyProtection="1">
      <alignment vertical="center"/>
      <protection locked="0"/>
    </xf>
    <xf numFmtId="0" fontId="2" fillId="0" borderId="0" xfId="0" applyFont="1" applyProtection="1">
      <alignment vertical="center"/>
      <protection locked="0"/>
    </xf>
    <xf numFmtId="0" fontId="10" fillId="0" borderId="0" xfId="0" applyFont="1" applyAlignment="1" applyProtection="1">
      <alignment vertical="center"/>
      <protection locked="0"/>
    </xf>
    <xf numFmtId="0" fontId="6" fillId="0" borderId="0" xfId="0" applyFont="1" applyAlignment="1" applyProtection="1">
      <alignment vertical="center"/>
      <protection locked="0"/>
    </xf>
    <xf numFmtId="0" fontId="2" fillId="0" borderId="8" xfId="0" applyFont="1" applyBorder="1" applyProtection="1">
      <alignment vertical="center"/>
      <protection locked="0"/>
    </xf>
    <xf numFmtId="0" fontId="4" fillId="0" borderId="0" xfId="0" applyFont="1" applyAlignment="1" applyProtection="1">
      <alignment horizontal="center" vertical="center"/>
    </xf>
    <xf numFmtId="0" fontId="0" fillId="0" borderId="3" xfId="0" applyFont="1" applyBorder="1" applyAlignment="1" applyProtection="1">
      <alignment horizontal="center" vertical="center"/>
    </xf>
    <xf numFmtId="0" fontId="4" fillId="0" borderId="3" xfId="0" applyFont="1" applyBorder="1" applyAlignment="1" applyProtection="1">
      <alignment vertical="center"/>
    </xf>
    <xf numFmtId="0" fontId="2" fillId="0" borderId="0" xfId="0" applyFont="1" applyProtection="1">
      <alignment vertical="center"/>
    </xf>
    <xf numFmtId="0" fontId="9" fillId="0" borderId="0" xfId="0" applyFont="1" applyProtection="1">
      <alignment vertical="center"/>
      <protection locked="0"/>
    </xf>
    <xf numFmtId="0" fontId="9" fillId="0" borderId="0" xfId="0" applyFont="1" applyBorder="1" applyProtection="1">
      <alignment vertical="center"/>
      <protection locked="0"/>
    </xf>
    <xf numFmtId="0" fontId="9" fillId="0" borderId="17" xfId="0" applyFont="1" applyBorder="1" applyProtection="1">
      <alignment vertical="center"/>
      <protection locked="0"/>
    </xf>
    <xf numFmtId="0" fontId="4" fillId="0" borderId="0" xfId="0" applyFont="1" applyAlignment="1">
      <alignment horizontal="center" vertical="center"/>
    </xf>
    <xf numFmtId="0" fontId="12" fillId="0" borderId="3" xfId="0" applyFont="1" applyBorder="1">
      <alignment vertical="center"/>
    </xf>
    <xf numFmtId="41" fontId="12" fillId="0" borderId="3" xfId="0" applyNumberFormat="1" applyFont="1" applyBorder="1">
      <alignment vertical="center"/>
    </xf>
    <xf numFmtId="0" fontId="12" fillId="0" borderId="2" xfId="0" applyFont="1" applyBorder="1" applyAlignment="1" applyProtection="1">
      <alignment horizontal="right" vertical="center"/>
      <protection locked="0"/>
    </xf>
    <xf numFmtId="41" fontId="12" fillId="0" borderId="3" xfId="0" applyNumberFormat="1" applyFont="1" applyBorder="1" applyAlignment="1">
      <alignment vertical="center"/>
    </xf>
    <xf numFmtId="0" fontId="12" fillId="0" borderId="3" xfId="0" applyFont="1" applyBorder="1" applyAlignment="1" applyProtection="1">
      <alignment horizontal="right" vertical="center"/>
      <protection locked="0"/>
    </xf>
    <xf numFmtId="0" fontId="12" fillId="0" borderId="3" xfId="0" applyFont="1" applyBorder="1" applyAlignment="1">
      <alignment horizontal="right" vertical="center"/>
    </xf>
    <xf numFmtId="0" fontId="16" fillId="0" borderId="0" xfId="0" applyFont="1" applyAlignment="1" applyProtection="1">
      <alignment horizontal="right" vertical="center"/>
      <protection locked="0"/>
    </xf>
    <xf numFmtId="0" fontId="12" fillId="0" borderId="3" xfId="0" applyFont="1" applyBorder="1" applyAlignment="1" applyProtection="1">
      <alignment horizontal="right" vertical="center"/>
    </xf>
    <xf numFmtId="0" fontId="12" fillId="0" borderId="2" xfId="0" applyFont="1" applyBorder="1" applyAlignment="1" applyProtection="1">
      <alignment horizontal="right" vertical="center"/>
    </xf>
    <xf numFmtId="41" fontId="12" fillId="0" borderId="3" xfId="0" applyNumberFormat="1" applyFont="1" applyBorder="1" applyAlignment="1" applyProtection="1">
      <alignment horizontal="right" vertical="center"/>
    </xf>
    <xf numFmtId="0" fontId="4" fillId="0" borderId="0" xfId="0" applyFont="1" applyProtection="1">
      <alignment vertical="center"/>
    </xf>
    <xf numFmtId="0" fontId="6" fillId="0" borderId="0" xfId="0" applyFont="1" applyProtection="1">
      <alignment vertical="center"/>
    </xf>
    <xf numFmtId="0" fontId="9" fillId="0" borderId="0" xfId="0" applyFont="1" applyProtection="1">
      <alignment vertical="center"/>
    </xf>
    <xf numFmtId="0" fontId="16" fillId="0" borderId="0" xfId="0" applyFont="1" applyAlignment="1" applyProtection="1">
      <alignment horizontal="right" vertical="center"/>
    </xf>
    <xf numFmtId="0" fontId="12" fillId="0" borderId="0" xfId="0" applyFont="1" applyAlignment="1" applyProtection="1">
      <alignment horizontal="right" vertical="center"/>
    </xf>
    <xf numFmtId="0" fontId="12" fillId="0" borderId="2" xfId="0" applyFont="1" applyBorder="1" applyAlignment="1" applyProtection="1">
      <alignment vertical="center"/>
    </xf>
    <xf numFmtId="0" fontId="12" fillId="0" borderId="3" xfId="0" applyFont="1" applyBorder="1" applyAlignment="1">
      <alignment vertical="center"/>
    </xf>
    <xf numFmtId="0" fontId="10" fillId="0" borderId="0" xfId="0" applyFont="1" applyAlignment="1" applyProtection="1">
      <alignment vertical="center"/>
    </xf>
    <xf numFmtId="0" fontId="17" fillId="0" borderId="0" xfId="0" applyFont="1">
      <alignment vertical="center"/>
    </xf>
    <xf numFmtId="0" fontId="0" fillId="0" borderId="0" xfId="0" applyFont="1" applyFill="1" applyBorder="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shrinkToFit="1"/>
    </xf>
    <xf numFmtId="0" fontId="2"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vertical="center" shrinkToFit="1"/>
    </xf>
    <xf numFmtId="0" fontId="0" fillId="0" borderId="19" xfId="0" applyBorder="1" applyAlignment="1">
      <alignment vertical="center"/>
    </xf>
    <xf numFmtId="0" fontId="0" fillId="0" borderId="19" xfId="0" applyBorder="1" applyAlignment="1">
      <alignment horizontal="center" vertical="center"/>
    </xf>
    <xf numFmtId="0" fontId="11" fillId="0" borderId="0" xfId="0" applyFont="1" applyBorder="1" applyAlignment="1">
      <alignment horizontal="center" vertical="center"/>
    </xf>
    <xf numFmtId="0" fontId="12" fillId="0" borderId="3" xfId="0" applyFont="1" applyBorder="1" applyAlignment="1" applyProtection="1">
      <alignment horizontal="right" vertical="center"/>
    </xf>
    <xf numFmtId="0" fontId="0" fillId="0" borderId="3" xfId="0" applyFont="1" applyBorder="1" applyAlignment="1">
      <alignment horizontal="center" vertical="center"/>
    </xf>
    <xf numFmtId="0" fontId="0" fillId="0" borderId="2" xfId="0" applyBorder="1" applyAlignment="1" applyProtection="1">
      <alignment vertical="center"/>
      <protection locked="0"/>
    </xf>
    <xf numFmtId="0" fontId="11" fillId="0" borderId="0" xfId="0" applyFont="1">
      <alignment vertical="center"/>
    </xf>
    <xf numFmtId="0" fontId="2" fillId="0" borderId="28" xfId="0" applyFont="1" applyBorder="1" applyProtection="1">
      <alignment vertical="center"/>
      <protection locked="0"/>
    </xf>
    <xf numFmtId="0" fontId="2" fillId="0" borderId="27" xfId="0" applyFont="1" applyBorder="1" applyProtection="1">
      <alignment vertical="center"/>
      <protection locked="0"/>
    </xf>
    <xf numFmtId="0" fontId="2" fillId="0" borderId="32" xfId="0" applyFont="1" applyBorder="1" applyProtection="1">
      <alignment vertical="center"/>
      <protection locked="0"/>
    </xf>
    <xf numFmtId="0" fontId="2" fillId="0" borderId="31" xfId="0" applyFont="1" applyBorder="1" applyProtection="1">
      <alignment vertical="center"/>
      <protection locked="0"/>
    </xf>
    <xf numFmtId="0" fontId="2" fillId="0" borderId="20" xfId="0" applyFont="1" applyBorder="1" applyProtection="1">
      <alignment vertical="center"/>
      <protection locked="0"/>
    </xf>
    <xf numFmtId="0" fontId="2" fillId="0" borderId="22" xfId="0" applyFont="1" applyBorder="1" applyProtection="1">
      <alignment vertical="center"/>
      <protection locked="0"/>
    </xf>
    <xf numFmtId="0" fontId="12" fillId="0" borderId="12" xfId="0" applyFont="1" applyBorder="1" applyAlignment="1">
      <alignment horizontal="center" vertical="center"/>
    </xf>
    <xf numFmtId="0" fontId="4" fillId="0" borderId="16" xfId="0" applyFont="1" applyBorder="1" applyAlignment="1" applyProtection="1">
      <alignment vertical="center"/>
    </xf>
    <xf numFmtId="0" fontId="0" fillId="0" borderId="15" xfId="0" applyBorder="1" applyAlignment="1" applyProtection="1">
      <alignment vertical="center"/>
    </xf>
    <xf numFmtId="0" fontId="9" fillId="0" borderId="16" xfId="0" applyFont="1" applyBorder="1" applyAlignment="1">
      <alignment vertical="center"/>
    </xf>
    <xf numFmtId="0" fontId="0" fillId="0" borderId="15" xfId="0" applyBorder="1" applyAlignment="1">
      <alignment vertical="center"/>
    </xf>
    <xf numFmtId="0" fontId="4" fillId="0" borderId="16" xfId="0" applyFont="1" applyBorder="1" applyAlignment="1">
      <alignment vertical="center"/>
    </xf>
    <xf numFmtId="0" fontId="0" fillId="0" borderId="3" xfId="0" applyFont="1" applyBorder="1" applyAlignment="1">
      <alignment horizontal="center" vertical="center"/>
    </xf>
    <xf numFmtId="0" fontId="12" fillId="0" borderId="3" xfId="0" applyFont="1" applyBorder="1" applyAlignment="1" applyProtection="1">
      <alignment horizontal="right" vertical="center"/>
    </xf>
    <xf numFmtId="0" fontId="0" fillId="0" borderId="2" xfId="0" applyBorder="1" applyAlignment="1">
      <alignment vertical="center"/>
    </xf>
    <xf numFmtId="0" fontId="9" fillId="0" borderId="3" xfId="0" applyFont="1" applyBorder="1" applyAlignment="1">
      <alignment horizontal="center" vertical="center"/>
    </xf>
    <xf numFmtId="0" fontId="0" fillId="0" borderId="7" xfId="0" applyBorder="1" applyAlignment="1">
      <alignment horizontal="center" vertic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0" fontId="0" fillId="0" borderId="2" xfId="0" applyBorder="1" applyAlignment="1">
      <alignment horizontal="distributed"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0" fillId="0" borderId="7"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vertical="center"/>
    </xf>
    <xf numFmtId="0" fontId="0" fillId="0" borderId="2" xfId="0" applyBorder="1" applyAlignment="1" applyProtection="1">
      <alignment vertical="center"/>
    </xf>
    <xf numFmtId="0" fontId="12" fillId="0" borderId="12" xfId="0" applyFont="1" applyBorder="1" applyAlignment="1" applyProtection="1">
      <alignment horizontal="center" vertical="center"/>
    </xf>
    <xf numFmtId="0" fontId="12" fillId="0" borderId="3" xfId="0" applyFont="1" applyBorder="1" applyAlignment="1" applyProtection="1">
      <alignment horizontal="right" vertical="center"/>
      <protection locked="0"/>
    </xf>
    <xf numFmtId="0" fontId="4" fillId="0" borderId="12" xfId="0" applyFont="1" applyBorder="1" applyAlignment="1">
      <alignment horizontal="center" vertical="center"/>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0" fillId="0" borderId="0" xfId="0" applyFont="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38" xfId="0" applyBorder="1" applyAlignment="1">
      <alignment horizontal="center" vertical="center"/>
    </xf>
    <xf numFmtId="0" fontId="0" fillId="0" borderId="5" xfId="0" applyBorder="1">
      <alignment vertical="center"/>
    </xf>
    <xf numFmtId="0" fontId="2" fillId="0" borderId="29" xfId="0" applyFont="1" applyBorder="1" applyAlignment="1">
      <alignment horizontal="center" vertical="center"/>
    </xf>
    <xf numFmtId="0" fontId="0" fillId="0" borderId="39" xfId="0" applyBorder="1" applyAlignment="1">
      <alignment horizontal="center" vertical="center"/>
    </xf>
    <xf numFmtId="0" fontId="2" fillId="0" borderId="34" xfId="0" applyFont="1" applyBorder="1" applyAlignment="1">
      <alignment horizontal="center" vertical="center"/>
    </xf>
    <xf numFmtId="0" fontId="18" fillId="0" borderId="3" xfId="0" applyFont="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2" fillId="0" borderId="0" xfId="0" applyFont="1" applyBorder="1" applyAlignment="1">
      <alignment horizontal="center" vertical="center"/>
    </xf>
    <xf numFmtId="0" fontId="0" fillId="0" borderId="38"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0" fontId="0" fillId="0" borderId="0" xfId="0" applyFont="1" applyAlignment="1">
      <alignment vertical="center"/>
    </xf>
    <xf numFmtId="0" fontId="2" fillId="0" borderId="23" xfId="0" applyFont="1" applyBorder="1" applyAlignment="1">
      <alignment horizontal="center" vertical="center"/>
    </xf>
    <xf numFmtId="0" fontId="0" fillId="0" borderId="21" xfId="0" applyBorder="1" applyProtection="1">
      <alignment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12" fillId="0" borderId="0" xfId="0" applyFont="1" applyAlignment="1">
      <alignment horizontal="center" vertical="center" shrinkToFit="1"/>
    </xf>
    <xf numFmtId="0" fontId="0" fillId="0" borderId="3" xfId="0"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5" xfId="0" applyBorder="1" applyAlignment="1">
      <alignment horizontal="center" vertical="center"/>
    </xf>
    <xf numFmtId="0" fontId="12" fillId="0" borderId="16" xfId="0" applyFont="1" applyBorder="1" applyAlignment="1" applyProtection="1">
      <alignment horizontal="right" vertical="center"/>
      <protection locked="0"/>
    </xf>
    <xf numFmtId="0" fontId="12" fillId="0" borderId="15" xfId="0" applyFont="1" applyBorder="1" applyAlignment="1" applyProtection="1">
      <alignment horizontal="right" vertical="center"/>
      <protection locked="0"/>
    </xf>
    <xf numFmtId="0" fontId="12" fillId="0" borderId="16" xfId="0" applyFont="1" applyBorder="1" applyAlignment="1" applyProtection="1">
      <alignment horizontal="right" vertical="center"/>
    </xf>
    <xf numFmtId="0" fontId="12" fillId="0" borderId="15" xfId="0" applyFont="1" applyBorder="1" applyAlignment="1" applyProtection="1">
      <alignment horizontal="right" vertical="center"/>
    </xf>
    <xf numFmtId="0" fontId="12" fillId="0" borderId="14" xfId="0" applyFont="1" applyBorder="1" applyAlignment="1" applyProtection="1">
      <alignment horizontal="right" vertical="center"/>
    </xf>
    <xf numFmtId="0" fontId="12" fillId="0" borderId="13" xfId="0" applyFont="1" applyBorder="1" applyAlignment="1" applyProtection="1">
      <alignment horizontal="right" vertical="center"/>
    </xf>
    <xf numFmtId="0" fontId="12" fillId="0" borderId="14"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4" fillId="0" borderId="16"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15" xfId="0" applyBorder="1" applyAlignment="1" applyProtection="1">
      <alignment vertical="center"/>
      <protection locked="0"/>
    </xf>
    <xf numFmtId="0" fontId="9"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9" fillId="0" borderId="2" xfId="0" applyFont="1" applyBorder="1" applyAlignment="1" applyProtection="1">
      <alignment vertical="center"/>
      <protection locked="0"/>
    </xf>
    <xf numFmtId="0" fontId="0" fillId="0" borderId="2" xfId="0" applyBorder="1" applyAlignment="1" applyProtection="1">
      <alignment horizontal="center" vertical="center"/>
      <protection locked="0"/>
    </xf>
    <xf numFmtId="0" fontId="9" fillId="0" borderId="2" xfId="0" applyFont="1" applyBorder="1" applyAlignment="1" applyProtection="1">
      <alignment horizontal="right" vertical="center"/>
      <protection locked="0"/>
    </xf>
    <xf numFmtId="0" fontId="9" fillId="0" borderId="2" xfId="0" applyFont="1"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0" fontId="0" fillId="0" borderId="2" xfId="0" applyFont="1" applyBorder="1" applyAlignment="1" applyProtection="1">
      <alignment horizontal="left" vertical="center"/>
      <protection locked="0"/>
    </xf>
    <xf numFmtId="0" fontId="9" fillId="0" borderId="4" xfId="0" applyFont="1" applyBorder="1" applyProtection="1">
      <alignment vertical="center"/>
      <protection locked="0"/>
    </xf>
    <xf numFmtId="0" fontId="7" fillId="0" borderId="4" xfId="0" applyFont="1" applyBorder="1" applyAlignment="1" applyProtection="1">
      <alignment vertical="center" shrinkToFit="1"/>
      <protection locked="0"/>
    </xf>
    <xf numFmtId="0" fontId="0" fillId="0" borderId="4"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7" xfId="0" applyBorder="1" applyAlignment="1" applyProtection="1">
      <alignment horizontal="center" vertical="center"/>
      <protection locked="0"/>
    </xf>
    <xf numFmtId="0" fontId="9" fillId="0" borderId="5" xfId="0" applyFont="1" applyBorder="1" applyProtection="1">
      <alignment vertical="center"/>
      <protection locked="0"/>
    </xf>
    <xf numFmtId="0" fontId="7" fillId="0" borderId="5" xfId="0" applyFont="1" applyBorder="1" applyAlignment="1" applyProtection="1">
      <alignment horizontal="center" vertical="center" shrinkToFit="1"/>
      <protection locked="0"/>
    </xf>
    <xf numFmtId="0" fontId="9" fillId="0" borderId="5" xfId="0" applyFont="1" applyBorder="1" applyAlignment="1" applyProtection="1">
      <alignment vertical="center"/>
      <protection locked="0"/>
    </xf>
    <xf numFmtId="0" fontId="0" fillId="0" borderId="5" xfId="0"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 xfId="0" applyFont="1" applyBorder="1" applyAlignment="1" applyProtection="1">
      <alignment horizontal="center" vertical="center"/>
    </xf>
    <xf numFmtId="0" fontId="6" fillId="0" borderId="0" xfId="0" applyFont="1" applyAlignment="1" applyProtection="1">
      <alignment vertical="center"/>
    </xf>
    <xf numFmtId="0" fontId="2" fillId="0" borderId="8" xfId="0" applyFont="1" applyBorder="1" applyProtection="1">
      <alignment vertical="center"/>
    </xf>
    <xf numFmtId="0" fontId="11" fillId="0" borderId="3" xfId="0" applyFont="1" applyBorder="1" applyAlignment="1" applyProtection="1">
      <alignment horizontal="center" vertical="center"/>
    </xf>
    <xf numFmtId="0" fontId="11" fillId="0" borderId="3" xfId="0" applyFont="1" applyBorder="1" applyProtection="1">
      <alignment vertical="center"/>
    </xf>
    <xf numFmtId="0" fontId="0" fillId="0" borderId="3" xfId="0"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2" fillId="0" borderId="16" xfId="0" applyFont="1" applyBorder="1" applyAlignment="1" applyProtection="1">
      <alignmen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449036</xdr:colOff>
      <xdr:row>3</xdr:row>
      <xdr:rowOff>217717</xdr:rowOff>
    </xdr:from>
    <xdr:to>
      <xdr:col>10</xdr:col>
      <xdr:colOff>-1</xdr:colOff>
      <xdr:row>5</xdr:row>
      <xdr:rowOff>0</xdr:rowOff>
    </xdr:to>
    <xdr:sp macro="" textlink="">
      <xdr:nvSpPr>
        <xdr:cNvPr id="2" name="四角形吹き出し 1"/>
        <xdr:cNvSpPr/>
      </xdr:nvSpPr>
      <xdr:spPr bwMode="auto">
        <a:xfrm>
          <a:off x="8259536" y="1006931"/>
          <a:ext cx="748392" cy="326569"/>
        </a:xfrm>
        <a:prstGeom prst="wedgeRectCallout">
          <a:avLst>
            <a:gd name="adj1" fmla="val -377198"/>
            <a:gd name="adj2" fmla="val 21231"/>
          </a:avLst>
        </a:prstGeom>
        <a:solidFill>
          <a:schemeClr val="bg1"/>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必ず捺印</a:t>
          </a:r>
        </a:p>
      </xdr:txBody>
    </xdr:sp>
    <xdr:clientData/>
  </xdr:twoCellAnchor>
  <xdr:twoCellAnchor>
    <xdr:from>
      <xdr:col>5</xdr:col>
      <xdr:colOff>748395</xdr:colOff>
      <xdr:row>43</xdr:row>
      <xdr:rowOff>81644</xdr:rowOff>
    </xdr:from>
    <xdr:to>
      <xdr:col>6</xdr:col>
      <xdr:colOff>408215</xdr:colOff>
      <xdr:row>48</xdr:row>
      <xdr:rowOff>27215</xdr:rowOff>
    </xdr:to>
    <xdr:sp macro="" textlink="">
      <xdr:nvSpPr>
        <xdr:cNvPr id="3" name="円/楕円 2"/>
        <xdr:cNvSpPr/>
      </xdr:nvSpPr>
      <xdr:spPr bwMode="auto">
        <a:xfrm>
          <a:off x="4694466" y="10069287"/>
          <a:ext cx="857249" cy="966107"/>
        </a:xfrm>
        <a:prstGeom prst="ellipse">
          <a:avLst/>
        </a:prstGeom>
        <a:solidFill>
          <a:schemeClr val="bg1"/>
        </a:solidFill>
        <a:ln w="635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4400" b="1"/>
            <a:t>例</a:t>
          </a:r>
          <a:endParaRPr kumimoji="1" lang="en-US" altLang="ja-JP" sz="4400" b="1"/>
        </a:p>
      </xdr:txBody>
    </xdr:sp>
    <xdr:clientData/>
  </xdr:twoCellAnchor>
  <xdr:twoCellAnchor>
    <xdr:from>
      <xdr:col>2</xdr:col>
      <xdr:colOff>28574</xdr:colOff>
      <xdr:row>11</xdr:row>
      <xdr:rowOff>268061</xdr:rowOff>
    </xdr:from>
    <xdr:to>
      <xdr:col>2</xdr:col>
      <xdr:colOff>247649</xdr:colOff>
      <xdr:row>13</xdr:row>
      <xdr:rowOff>14968</xdr:rowOff>
    </xdr:to>
    <xdr:sp macro="" textlink="">
      <xdr:nvSpPr>
        <xdr:cNvPr id="4099" name="フローチャート : 結合子 3"/>
        <xdr:cNvSpPr>
          <a:spLocks noChangeArrowheads="1"/>
        </xdr:cNvSpPr>
      </xdr:nvSpPr>
      <xdr:spPr bwMode="auto">
        <a:xfrm>
          <a:off x="1511753" y="3166382"/>
          <a:ext cx="219075" cy="209550"/>
        </a:xfrm>
        <a:prstGeom prst="flowChartConnector">
          <a:avLst/>
        </a:prstGeom>
        <a:noFill/>
        <a:ln w="25400" algn="ctr">
          <a:solidFill>
            <a:srgbClr val="000000"/>
          </a:solidFill>
          <a:round/>
          <a:headEnd/>
          <a:tailEnd/>
        </a:ln>
      </xdr:spPr>
    </xdr:sp>
    <xdr:clientData/>
  </xdr:twoCellAnchor>
  <xdr:twoCellAnchor>
    <xdr:from>
      <xdr:col>2</xdr:col>
      <xdr:colOff>28574</xdr:colOff>
      <xdr:row>9</xdr:row>
      <xdr:rowOff>240846</xdr:rowOff>
    </xdr:from>
    <xdr:to>
      <xdr:col>2</xdr:col>
      <xdr:colOff>219074</xdr:colOff>
      <xdr:row>11</xdr:row>
      <xdr:rowOff>24493</xdr:rowOff>
    </xdr:to>
    <xdr:sp macro="" textlink="">
      <xdr:nvSpPr>
        <xdr:cNvPr id="4100" name="フローチャート : 結合子 4"/>
        <xdr:cNvSpPr>
          <a:spLocks noChangeArrowheads="1"/>
        </xdr:cNvSpPr>
      </xdr:nvSpPr>
      <xdr:spPr bwMode="auto">
        <a:xfrm>
          <a:off x="1511753" y="2703739"/>
          <a:ext cx="190500" cy="219075"/>
        </a:xfrm>
        <a:prstGeom prst="flowChartConnector">
          <a:avLst/>
        </a:prstGeom>
        <a:noFill/>
        <a:ln w="25400" algn="ctr">
          <a:solidFill>
            <a:srgbClr val="000000"/>
          </a:solidFill>
          <a:round/>
          <a:headEnd/>
          <a:tailEnd/>
        </a:ln>
      </xdr:spPr>
    </xdr:sp>
    <xdr:clientData/>
  </xdr:twoCellAnchor>
  <xdr:twoCellAnchor>
    <xdr:from>
      <xdr:col>2</xdr:col>
      <xdr:colOff>205467</xdr:colOff>
      <xdr:row>14</xdr:row>
      <xdr:rowOff>27214</xdr:rowOff>
    </xdr:from>
    <xdr:to>
      <xdr:col>2</xdr:col>
      <xdr:colOff>424542</xdr:colOff>
      <xdr:row>15</xdr:row>
      <xdr:rowOff>36739</xdr:rowOff>
    </xdr:to>
    <xdr:sp macro="" textlink="">
      <xdr:nvSpPr>
        <xdr:cNvPr id="4101" name="フローチャート : 結合子 5"/>
        <xdr:cNvSpPr>
          <a:spLocks noChangeArrowheads="1"/>
        </xdr:cNvSpPr>
      </xdr:nvSpPr>
      <xdr:spPr bwMode="auto">
        <a:xfrm>
          <a:off x="1838324" y="3660321"/>
          <a:ext cx="219075" cy="200025"/>
        </a:xfrm>
        <a:prstGeom prst="flowChartConnector">
          <a:avLst/>
        </a:prstGeom>
        <a:noFill/>
        <a:ln w="25400" algn="ctr">
          <a:solidFill>
            <a:srgbClr val="000000"/>
          </a:solidFill>
          <a:round/>
          <a:headEnd/>
          <a:tailEnd/>
        </a:ln>
      </xdr:spPr>
    </xdr:sp>
    <xdr:clientData/>
  </xdr:twoCellAnchor>
  <xdr:twoCellAnchor>
    <xdr:from>
      <xdr:col>2</xdr:col>
      <xdr:colOff>24493</xdr:colOff>
      <xdr:row>16</xdr:row>
      <xdr:rowOff>27215</xdr:rowOff>
    </xdr:from>
    <xdr:to>
      <xdr:col>2</xdr:col>
      <xdr:colOff>243568</xdr:colOff>
      <xdr:row>17</xdr:row>
      <xdr:rowOff>36740</xdr:rowOff>
    </xdr:to>
    <xdr:sp macro="" textlink="">
      <xdr:nvSpPr>
        <xdr:cNvPr id="4102" name="フローチャート : 結合子 6"/>
        <xdr:cNvSpPr>
          <a:spLocks noChangeArrowheads="1"/>
        </xdr:cNvSpPr>
      </xdr:nvSpPr>
      <xdr:spPr bwMode="auto">
        <a:xfrm>
          <a:off x="1507672" y="4122965"/>
          <a:ext cx="219075" cy="200025"/>
        </a:xfrm>
        <a:prstGeom prst="flowChartConnector">
          <a:avLst/>
        </a:prstGeom>
        <a:noFill/>
        <a:ln w="25400" algn="ctr">
          <a:solidFill>
            <a:srgbClr val="000000"/>
          </a:solidFill>
          <a:round/>
          <a:headEnd/>
          <a:tailEnd/>
        </a:ln>
      </xdr:spPr>
    </xdr:sp>
    <xdr:clientData/>
  </xdr:twoCellAnchor>
  <xdr:twoCellAnchor>
    <xdr:from>
      <xdr:col>5</xdr:col>
      <xdr:colOff>1115786</xdr:colOff>
      <xdr:row>11</xdr:row>
      <xdr:rowOff>258536</xdr:rowOff>
    </xdr:from>
    <xdr:to>
      <xdr:col>7</xdr:col>
      <xdr:colOff>31296</xdr:colOff>
      <xdr:row>14</xdr:row>
      <xdr:rowOff>14968</xdr:rowOff>
    </xdr:to>
    <xdr:sp macro="" textlink="">
      <xdr:nvSpPr>
        <xdr:cNvPr id="4103" name="円/楕円 7"/>
        <xdr:cNvSpPr>
          <a:spLocks noChangeArrowheads="1"/>
        </xdr:cNvSpPr>
      </xdr:nvSpPr>
      <xdr:spPr bwMode="auto">
        <a:xfrm>
          <a:off x="5061857" y="3156857"/>
          <a:ext cx="847725" cy="491218"/>
        </a:xfrm>
        <a:prstGeom prst="ellipse">
          <a:avLst/>
        </a:prstGeom>
        <a:noFill/>
        <a:ln w="22225" algn="ctr">
          <a:solidFill>
            <a:srgbClr val="000000"/>
          </a:solidFill>
          <a:round/>
          <a:headEnd/>
          <a:tailEnd/>
        </a:ln>
      </xdr:spPr>
    </xdr:sp>
    <xdr:clientData/>
  </xdr:twoCellAnchor>
  <xdr:twoCellAnchor>
    <xdr:from>
      <xdr:col>3</xdr:col>
      <xdr:colOff>329292</xdr:colOff>
      <xdr:row>9</xdr:row>
      <xdr:rowOff>231321</xdr:rowOff>
    </xdr:from>
    <xdr:to>
      <xdr:col>5</xdr:col>
      <xdr:colOff>43543</xdr:colOff>
      <xdr:row>12</xdr:row>
      <xdr:rowOff>14968</xdr:rowOff>
    </xdr:to>
    <xdr:sp macro="" textlink="">
      <xdr:nvSpPr>
        <xdr:cNvPr id="4104" name="円/楕円 8"/>
        <xdr:cNvSpPr>
          <a:spLocks noChangeArrowheads="1"/>
        </xdr:cNvSpPr>
      </xdr:nvSpPr>
      <xdr:spPr bwMode="auto">
        <a:xfrm>
          <a:off x="3077935" y="2694214"/>
          <a:ext cx="911679" cy="491218"/>
        </a:xfrm>
        <a:prstGeom prst="ellipse">
          <a:avLst/>
        </a:prstGeom>
        <a:noFill/>
        <a:ln w="22225" algn="ctr">
          <a:solidFill>
            <a:srgbClr val="000000"/>
          </a:solidFill>
          <a:round/>
          <a:headEnd/>
          <a:tailEnd/>
        </a:ln>
      </xdr:spPr>
    </xdr:sp>
    <xdr:clientData/>
  </xdr:twoCellAnchor>
  <xdr:twoCellAnchor>
    <xdr:from>
      <xdr:col>6</xdr:col>
      <xdr:colOff>149679</xdr:colOff>
      <xdr:row>3</xdr:row>
      <xdr:rowOff>122463</xdr:rowOff>
    </xdr:from>
    <xdr:to>
      <xdr:col>6</xdr:col>
      <xdr:colOff>625929</xdr:colOff>
      <xdr:row>5</xdr:row>
      <xdr:rowOff>163284</xdr:rowOff>
    </xdr:to>
    <xdr:sp macro="" textlink="">
      <xdr:nvSpPr>
        <xdr:cNvPr id="10" name="円/楕円 9"/>
        <xdr:cNvSpPr/>
      </xdr:nvSpPr>
      <xdr:spPr bwMode="auto">
        <a:xfrm>
          <a:off x="5293179" y="911677"/>
          <a:ext cx="476250" cy="585107"/>
        </a:xfrm>
        <a:prstGeom prst="ellipse">
          <a:avLst/>
        </a:prstGeom>
        <a:solidFill>
          <a:schemeClr val="bg2"/>
        </a:solidFill>
        <a:ln w="9525" cap="flat" cmpd="sng" algn="ctr">
          <a:solidFill>
            <a:srgbClr val="80808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横浜</a:t>
          </a:r>
          <a:endParaRPr kumimoji="1" lang="en-US" altLang="ja-JP" sz="1100"/>
        </a:p>
      </xdr:txBody>
    </xdr:sp>
    <xdr:clientData/>
  </xdr:twoCellAnchor>
  <xdr:twoCellAnchor>
    <xdr:from>
      <xdr:col>2</xdr:col>
      <xdr:colOff>217713</xdr:colOff>
      <xdr:row>4</xdr:row>
      <xdr:rowOff>258535</xdr:rowOff>
    </xdr:from>
    <xdr:to>
      <xdr:col>3</xdr:col>
      <xdr:colOff>54429</xdr:colOff>
      <xdr:row>6</xdr:row>
      <xdr:rowOff>40821</xdr:rowOff>
    </xdr:to>
    <xdr:sp macro="" textlink="">
      <xdr:nvSpPr>
        <xdr:cNvPr id="12" name="四角形吹き出し 11"/>
        <xdr:cNvSpPr/>
      </xdr:nvSpPr>
      <xdr:spPr bwMode="auto">
        <a:xfrm>
          <a:off x="1850570" y="1319892"/>
          <a:ext cx="952502" cy="326572"/>
        </a:xfrm>
        <a:prstGeom prst="wedgeRectCallout">
          <a:avLst>
            <a:gd name="adj1" fmla="val -73333"/>
            <a:gd name="adj2" fmla="val 14500"/>
          </a:avLst>
        </a:prstGeom>
        <a:noFill/>
        <a:ln w="317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1074965</xdr:colOff>
      <xdr:row>17</xdr:row>
      <xdr:rowOff>27214</xdr:rowOff>
    </xdr:from>
    <xdr:to>
      <xdr:col>6</xdr:col>
      <xdr:colOff>449036</xdr:colOff>
      <xdr:row>17</xdr:row>
      <xdr:rowOff>367392</xdr:rowOff>
    </xdr:to>
    <xdr:sp macro="" textlink="">
      <xdr:nvSpPr>
        <xdr:cNvPr id="2" name="円/楕円 1"/>
        <xdr:cNvSpPr/>
      </xdr:nvSpPr>
      <xdr:spPr bwMode="auto">
        <a:xfrm>
          <a:off x="4113440" y="3284764"/>
          <a:ext cx="450396" cy="140153"/>
        </a:xfrm>
        <a:prstGeom prst="ellipse">
          <a:avLst/>
        </a:prstGeom>
        <a:noFill/>
        <a:ln w="2857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857250</xdr:colOff>
      <xdr:row>27</xdr:row>
      <xdr:rowOff>204107</xdr:rowOff>
    </xdr:from>
    <xdr:to>
      <xdr:col>4</xdr:col>
      <xdr:colOff>476250</xdr:colOff>
      <xdr:row>30</xdr:row>
      <xdr:rowOff>163287</xdr:rowOff>
    </xdr:to>
    <xdr:sp macro="" textlink="">
      <xdr:nvSpPr>
        <xdr:cNvPr id="3" name="円/楕円 2"/>
        <xdr:cNvSpPr/>
      </xdr:nvSpPr>
      <xdr:spPr bwMode="auto">
        <a:xfrm>
          <a:off x="2057400" y="5147582"/>
          <a:ext cx="1162050" cy="502105"/>
        </a:xfrm>
        <a:prstGeom prst="ellipse">
          <a:avLst/>
        </a:prstGeom>
        <a:solidFill>
          <a:schemeClr val="bg1"/>
        </a:solidFill>
        <a:ln w="635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4400" b="1"/>
            <a:t>例</a:t>
          </a:r>
          <a:endParaRPr kumimoji="1" lang="en-US" altLang="ja-JP" sz="4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497681</xdr:colOff>
      <xdr:row>12</xdr:row>
      <xdr:rowOff>64295</xdr:rowOff>
    </xdr:from>
    <xdr:to>
      <xdr:col>9</xdr:col>
      <xdr:colOff>621506</xdr:colOff>
      <xdr:row>13</xdr:row>
      <xdr:rowOff>30957</xdr:rowOff>
    </xdr:to>
    <xdr:sp macro="" textlink="">
      <xdr:nvSpPr>
        <xdr:cNvPr id="5" name="正方形/長方形 4"/>
        <xdr:cNvSpPr/>
      </xdr:nvSpPr>
      <xdr:spPr>
        <a:xfrm>
          <a:off x="3926681" y="2121695"/>
          <a:ext cx="2867025" cy="13811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500063</xdr:colOff>
      <xdr:row>16</xdr:row>
      <xdr:rowOff>45244</xdr:rowOff>
    </xdr:from>
    <xdr:to>
      <xdr:col>11</xdr:col>
      <xdr:colOff>128588</xdr:colOff>
      <xdr:row>17</xdr:row>
      <xdr:rowOff>35718</xdr:rowOff>
    </xdr:to>
    <xdr:sp macro="" textlink="">
      <xdr:nvSpPr>
        <xdr:cNvPr id="6" name="正方形/長方形 5"/>
        <xdr:cNvSpPr/>
      </xdr:nvSpPr>
      <xdr:spPr>
        <a:xfrm>
          <a:off x="3929063" y="2788444"/>
          <a:ext cx="3743325" cy="16192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423862</xdr:colOff>
      <xdr:row>23</xdr:row>
      <xdr:rowOff>26194</xdr:rowOff>
    </xdr:from>
    <xdr:to>
      <xdr:col>9</xdr:col>
      <xdr:colOff>166687</xdr:colOff>
      <xdr:row>24</xdr:row>
      <xdr:rowOff>7144</xdr:rowOff>
    </xdr:to>
    <xdr:sp macro="" textlink="">
      <xdr:nvSpPr>
        <xdr:cNvPr id="7" name="正方形/長方形 6"/>
        <xdr:cNvSpPr/>
      </xdr:nvSpPr>
      <xdr:spPr>
        <a:xfrm>
          <a:off x="3852862" y="3969544"/>
          <a:ext cx="2486025" cy="1524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495299</xdr:colOff>
      <xdr:row>14</xdr:row>
      <xdr:rowOff>164307</xdr:rowOff>
    </xdr:from>
    <xdr:to>
      <xdr:col>8</xdr:col>
      <xdr:colOff>352425</xdr:colOff>
      <xdr:row>15</xdr:row>
      <xdr:rowOff>135731</xdr:rowOff>
    </xdr:to>
    <xdr:sp macro="" textlink="">
      <xdr:nvSpPr>
        <xdr:cNvPr id="8" name="正方形/長方形 7"/>
        <xdr:cNvSpPr/>
      </xdr:nvSpPr>
      <xdr:spPr>
        <a:xfrm>
          <a:off x="3924299" y="2564607"/>
          <a:ext cx="1914526" cy="14287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459580</xdr:colOff>
      <xdr:row>13</xdr:row>
      <xdr:rowOff>109537</xdr:rowOff>
    </xdr:from>
    <xdr:to>
      <xdr:col>7</xdr:col>
      <xdr:colOff>392905</xdr:colOff>
      <xdr:row>14</xdr:row>
      <xdr:rowOff>80963</xdr:rowOff>
    </xdr:to>
    <xdr:sp macro="" textlink="">
      <xdr:nvSpPr>
        <xdr:cNvPr id="9" name="正方形/長方形 8"/>
        <xdr:cNvSpPr/>
      </xdr:nvSpPr>
      <xdr:spPr>
        <a:xfrm>
          <a:off x="3888580" y="2338387"/>
          <a:ext cx="1304925" cy="14287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673894</xdr:colOff>
      <xdr:row>50</xdr:row>
      <xdr:rowOff>154781</xdr:rowOff>
    </xdr:from>
    <xdr:to>
      <xdr:col>10</xdr:col>
      <xdr:colOff>607219</xdr:colOff>
      <xdr:row>51</xdr:row>
      <xdr:rowOff>130968</xdr:rowOff>
    </xdr:to>
    <xdr:sp macro="" textlink="">
      <xdr:nvSpPr>
        <xdr:cNvPr id="10" name="正方形/長方形 9"/>
        <xdr:cNvSpPr/>
      </xdr:nvSpPr>
      <xdr:spPr>
        <a:xfrm>
          <a:off x="6160294" y="8727281"/>
          <a:ext cx="1304925" cy="14763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433386</xdr:colOff>
      <xdr:row>20</xdr:row>
      <xdr:rowOff>54769</xdr:rowOff>
    </xdr:from>
    <xdr:to>
      <xdr:col>8</xdr:col>
      <xdr:colOff>130968</xdr:colOff>
      <xdr:row>21</xdr:row>
      <xdr:rowOff>59531</xdr:rowOff>
    </xdr:to>
    <xdr:sp macro="" textlink="">
      <xdr:nvSpPr>
        <xdr:cNvPr id="11" name="正方形/長方形 10"/>
        <xdr:cNvSpPr/>
      </xdr:nvSpPr>
      <xdr:spPr>
        <a:xfrm>
          <a:off x="3862386" y="3483769"/>
          <a:ext cx="1754982" cy="17621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623887</xdr:colOff>
      <xdr:row>40</xdr:row>
      <xdr:rowOff>140494</xdr:rowOff>
    </xdr:from>
    <xdr:to>
      <xdr:col>10</xdr:col>
      <xdr:colOff>557212</xdr:colOff>
      <xdr:row>41</xdr:row>
      <xdr:rowOff>111919</xdr:rowOff>
    </xdr:to>
    <xdr:sp macro="" textlink="">
      <xdr:nvSpPr>
        <xdr:cNvPr id="12" name="正方形/長方形 11"/>
        <xdr:cNvSpPr/>
      </xdr:nvSpPr>
      <xdr:spPr>
        <a:xfrm>
          <a:off x="6110287" y="6998494"/>
          <a:ext cx="13049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476250</xdr:colOff>
      <xdr:row>24</xdr:row>
      <xdr:rowOff>100013</xdr:rowOff>
    </xdr:from>
    <xdr:to>
      <xdr:col>7</xdr:col>
      <xdr:colOff>409575</xdr:colOff>
      <xdr:row>25</xdr:row>
      <xdr:rowOff>71437</xdr:rowOff>
    </xdr:to>
    <xdr:sp macro="" textlink="">
      <xdr:nvSpPr>
        <xdr:cNvPr id="13" name="正方形/長方形 12"/>
        <xdr:cNvSpPr/>
      </xdr:nvSpPr>
      <xdr:spPr>
        <a:xfrm>
          <a:off x="3905250" y="4214813"/>
          <a:ext cx="1304925" cy="14287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502443</xdr:colOff>
      <xdr:row>17</xdr:row>
      <xdr:rowOff>92868</xdr:rowOff>
    </xdr:from>
    <xdr:to>
      <xdr:col>7</xdr:col>
      <xdr:colOff>130968</xdr:colOff>
      <xdr:row>18</xdr:row>
      <xdr:rowOff>83344</xdr:rowOff>
    </xdr:to>
    <xdr:sp macro="" textlink="">
      <xdr:nvSpPr>
        <xdr:cNvPr id="14" name="正方形/長方形 13"/>
        <xdr:cNvSpPr/>
      </xdr:nvSpPr>
      <xdr:spPr>
        <a:xfrm>
          <a:off x="3931443" y="3007518"/>
          <a:ext cx="1000125" cy="1619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223838</xdr:colOff>
      <xdr:row>47</xdr:row>
      <xdr:rowOff>154781</xdr:rowOff>
    </xdr:from>
    <xdr:to>
      <xdr:col>11</xdr:col>
      <xdr:colOff>152400</xdr:colOff>
      <xdr:row>48</xdr:row>
      <xdr:rowOff>126206</xdr:rowOff>
    </xdr:to>
    <xdr:sp macro="" textlink="">
      <xdr:nvSpPr>
        <xdr:cNvPr id="15" name="正方形/長方形 14"/>
        <xdr:cNvSpPr/>
      </xdr:nvSpPr>
      <xdr:spPr>
        <a:xfrm>
          <a:off x="6396038" y="8212931"/>
          <a:ext cx="1300162"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195263</xdr:colOff>
      <xdr:row>46</xdr:row>
      <xdr:rowOff>92869</xdr:rowOff>
    </xdr:from>
    <xdr:to>
      <xdr:col>11</xdr:col>
      <xdr:colOff>128588</xdr:colOff>
      <xdr:row>47</xdr:row>
      <xdr:rowOff>64294</xdr:rowOff>
    </xdr:to>
    <xdr:sp macro="" textlink="">
      <xdr:nvSpPr>
        <xdr:cNvPr id="16" name="正方形/長方形 15"/>
        <xdr:cNvSpPr/>
      </xdr:nvSpPr>
      <xdr:spPr>
        <a:xfrm>
          <a:off x="6367463" y="7979569"/>
          <a:ext cx="13049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35719</xdr:colOff>
      <xdr:row>57</xdr:row>
      <xdr:rowOff>102393</xdr:rowOff>
    </xdr:from>
    <xdr:to>
      <xdr:col>8</xdr:col>
      <xdr:colOff>9525</xdr:colOff>
      <xdr:row>60</xdr:row>
      <xdr:rowOff>166686</xdr:rowOff>
    </xdr:to>
    <xdr:sp macro="" textlink="">
      <xdr:nvSpPr>
        <xdr:cNvPr id="17" name="正方形/長方形 16"/>
        <xdr:cNvSpPr/>
      </xdr:nvSpPr>
      <xdr:spPr>
        <a:xfrm>
          <a:off x="2778919" y="9875043"/>
          <a:ext cx="2717006" cy="57864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266701</xdr:colOff>
      <xdr:row>57</xdr:row>
      <xdr:rowOff>90487</xdr:rowOff>
    </xdr:from>
    <xdr:to>
      <xdr:col>9</xdr:col>
      <xdr:colOff>152400</xdr:colOff>
      <xdr:row>60</xdr:row>
      <xdr:rowOff>128588</xdr:rowOff>
    </xdr:to>
    <xdr:sp macro="" textlink="">
      <xdr:nvSpPr>
        <xdr:cNvPr id="18" name="正方形/長方形 17"/>
        <xdr:cNvSpPr/>
      </xdr:nvSpPr>
      <xdr:spPr>
        <a:xfrm>
          <a:off x="5753101" y="9863137"/>
          <a:ext cx="571499" cy="55245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373856</xdr:colOff>
      <xdr:row>57</xdr:row>
      <xdr:rowOff>47625</xdr:rowOff>
    </xdr:from>
    <xdr:to>
      <xdr:col>10</xdr:col>
      <xdr:colOff>383381</xdr:colOff>
      <xdr:row>60</xdr:row>
      <xdr:rowOff>142876</xdr:rowOff>
    </xdr:to>
    <xdr:sp macro="" textlink="">
      <xdr:nvSpPr>
        <xdr:cNvPr id="19" name="正方形/長方形 18"/>
        <xdr:cNvSpPr/>
      </xdr:nvSpPr>
      <xdr:spPr>
        <a:xfrm>
          <a:off x="6546056" y="9820275"/>
          <a:ext cx="695325" cy="6096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xdr:colOff>
      <xdr:row>0</xdr:row>
      <xdr:rowOff>25400</xdr:rowOff>
    </xdr:from>
    <xdr:to>
      <xdr:col>14</xdr:col>
      <xdr:colOff>466720</xdr:colOff>
      <xdr:row>83</xdr:row>
      <xdr:rowOff>39525</xdr:rowOff>
    </xdr:to>
    <xdr:grpSp>
      <xdr:nvGrpSpPr>
        <xdr:cNvPr id="23" name="グループ化 22"/>
        <xdr:cNvGrpSpPr/>
      </xdr:nvGrpSpPr>
      <xdr:grpSpPr>
        <a:xfrm>
          <a:off x="1" y="25400"/>
          <a:ext cx="10134594" cy="13849188"/>
          <a:chOff x="1" y="25400"/>
          <a:chExt cx="10134594" cy="13849188"/>
        </a:xfrm>
      </xdr:grpSpPr>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 y="25400"/>
            <a:ext cx="10134594" cy="13849188"/>
          </a:xfrm>
          <a:prstGeom prst="rect">
            <a:avLst/>
          </a:prstGeom>
          <a:noFill/>
          <a:ln w="1">
            <a:noFill/>
            <a:miter lim="800000"/>
            <a:headEnd/>
            <a:tailEnd type="none" w="med" len="med"/>
          </a:ln>
          <a:effectLst/>
        </xdr:spPr>
      </xdr:pic>
      <xdr:sp macro="" textlink="">
        <xdr:nvSpPr>
          <xdr:cNvPr id="3" name="正方形/長方形 2"/>
          <xdr:cNvSpPr/>
        </xdr:nvSpPr>
        <xdr:spPr>
          <a:xfrm>
            <a:off x="1845469" y="1064419"/>
            <a:ext cx="1583531" cy="17383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4762500" y="1033463"/>
            <a:ext cx="3490913" cy="21431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20" name="正方形/長方形 19"/>
          <xdr:cNvSpPr/>
        </xdr:nvSpPr>
        <xdr:spPr>
          <a:xfrm>
            <a:off x="1" y="25400"/>
            <a:ext cx="1314450" cy="13811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8</xdr:col>
      <xdr:colOff>642937</xdr:colOff>
      <xdr:row>43</xdr:row>
      <xdr:rowOff>95249</xdr:rowOff>
    </xdr:from>
    <xdr:to>
      <xdr:col>10</xdr:col>
      <xdr:colOff>576262</xdr:colOff>
      <xdr:row>44</xdr:row>
      <xdr:rowOff>71437</xdr:rowOff>
    </xdr:to>
    <xdr:sp macro="" textlink="">
      <xdr:nvSpPr>
        <xdr:cNvPr id="21" name="正方形/長方形 20"/>
        <xdr:cNvSpPr/>
      </xdr:nvSpPr>
      <xdr:spPr>
        <a:xfrm>
          <a:off x="6129337" y="7467599"/>
          <a:ext cx="1304925" cy="147638"/>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535781</xdr:colOff>
      <xdr:row>52</xdr:row>
      <xdr:rowOff>142875</xdr:rowOff>
    </xdr:from>
    <xdr:to>
      <xdr:col>13</xdr:col>
      <xdr:colOff>469106</xdr:colOff>
      <xdr:row>53</xdr:row>
      <xdr:rowOff>119062</xdr:rowOff>
    </xdr:to>
    <xdr:sp macro="" textlink="">
      <xdr:nvSpPr>
        <xdr:cNvPr id="22" name="正方形/長方形 21"/>
        <xdr:cNvSpPr/>
      </xdr:nvSpPr>
      <xdr:spPr>
        <a:xfrm>
          <a:off x="8079581" y="9058275"/>
          <a:ext cx="1304925" cy="14763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107156</xdr:colOff>
      <xdr:row>13</xdr:row>
      <xdr:rowOff>35718</xdr:rowOff>
    </xdr:from>
    <xdr:to>
      <xdr:col>7</xdr:col>
      <xdr:colOff>392906</xdr:colOff>
      <xdr:row>14</xdr:row>
      <xdr:rowOff>0</xdr:rowOff>
    </xdr:to>
    <xdr:sp macro="" textlink="">
      <xdr:nvSpPr>
        <xdr:cNvPr id="6" name="円/楕円 5"/>
        <xdr:cNvSpPr/>
      </xdr:nvSpPr>
      <xdr:spPr>
        <a:xfrm>
          <a:off x="4221956" y="2264568"/>
          <a:ext cx="971550" cy="1357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440532</xdr:colOff>
      <xdr:row>25</xdr:row>
      <xdr:rowOff>59532</xdr:rowOff>
    </xdr:from>
    <xdr:to>
      <xdr:col>10</xdr:col>
      <xdr:colOff>35720</xdr:colOff>
      <xdr:row>26</xdr:row>
      <xdr:rowOff>23814</xdr:rowOff>
    </xdr:to>
    <xdr:sp macro="" textlink="">
      <xdr:nvSpPr>
        <xdr:cNvPr id="7" name="円/楕円 6"/>
        <xdr:cNvSpPr/>
      </xdr:nvSpPr>
      <xdr:spPr>
        <a:xfrm>
          <a:off x="5926932" y="4345782"/>
          <a:ext cx="966788" cy="1357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142875</xdr:colOff>
      <xdr:row>18</xdr:row>
      <xdr:rowOff>130969</xdr:rowOff>
    </xdr:from>
    <xdr:to>
      <xdr:col>8</xdr:col>
      <xdr:colOff>428626</xdr:colOff>
      <xdr:row>19</xdr:row>
      <xdr:rowOff>95250</xdr:rowOff>
    </xdr:to>
    <xdr:sp macro="" textlink="">
      <xdr:nvSpPr>
        <xdr:cNvPr id="8" name="円/楕円 7"/>
        <xdr:cNvSpPr/>
      </xdr:nvSpPr>
      <xdr:spPr>
        <a:xfrm>
          <a:off x="4943475" y="3217069"/>
          <a:ext cx="971551" cy="1357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547688</xdr:colOff>
      <xdr:row>14</xdr:row>
      <xdr:rowOff>35719</xdr:rowOff>
    </xdr:from>
    <xdr:to>
      <xdr:col>10</xdr:col>
      <xdr:colOff>142876</xdr:colOff>
      <xdr:row>15</xdr:row>
      <xdr:rowOff>0</xdr:rowOff>
    </xdr:to>
    <xdr:sp macro="" textlink="">
      <xdr:nvSpPr>
        <xdr:cNvPr id="9" name="円/楕円 8"/>
        <xdr:cNvSpPr/>
      </xdr:nvSpPr>
      <xdr:spPr>
        <a:xfrm>
          <a:off x="6034088" y="2436019"/>
          <a:ext cx="966788" cy="1357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226218</xdr:colOff>
      <xdr:row>18</xdr:row>
      <xdr:rowOff>130969</xdr:rowOff>
    </xdr:from>
    <xdr:to>
      <xdr:col>6</xdr:col>
      <xdr:colOff>511969</xdr:colOff>
      <xdr:row>19</xdr:row>
      <xdr:rowOff>95250</xdr:rowOff>
    </xdr:to>
    <xdr:sp macro="" textlink="">
      <xdr:nvSpPr>
        <xdr:cNvPr id="10" name="円/楕円 9"/>
        <xdr:cNvSpPr/>
      </xdr:nvSpPr>
      <xdr:spPr>
        <a:xfrm>
          <a:off x="3655218" y="3217069"/>
          <a:ext cx="971551" cy="1357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309563</xdr:colOff>
      <xdr:row>15</xdr:row>
      <xdr:rowOff>11906</xdr:rowOff>
    </xdr:from>
    <xdr:to>
      <xdr:col>11</xdr:col>
      <xdr:colOff>595313</xdr:colOff>
      <xdr:row>15</xdr:row>
      <xdr:rowOff>142875</xdr:rowOff>
    </xdr:to>
    <xdr:sp macro="" textlink="">
      <xdr:nvSpPr>
        <xdr:cNvPr id="11" name="円/楕円 10"/>
        <xdr:cNvSpPr/>
      </xdr:nvSpPr>
      <xdr:spPr>
        <a:xfrm>
          <a:off x="7167563" y="2583656"/>
          <a:ext cx="971550" cy="1309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261938</xdr:colOff>
      <xdr:row>20</xdr:row>
      <xdr:rowOff>119063</xdr:rowOff>
    </xdr:from>
    <xdr:to>
      <xdr:col>11</xdr:col>
      <xdr:colOff>547688</xdr:colOff>
      <xdr:row>21</xdr:row>
      <xdr:rowOff>83344</xdr:rowOff>
    </xdr:to>
    <xdr:sp macro="" textlink="">
      <xdr:nvSpPr>
        <xdr:cNvPr id="12" name="円/楕円 11"/>
        <xdr:cNvSpPr/>
      </xdr:nvSpPr>
      <xdr:spPr>
        <a:xfrm>
          <a:off x="7119938" y="3548063"/>
          <a:ext cx="971550" cy="1357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59532</xdr:colOff>
      <xdr:row>1</xdr:row>
      <xdr:rowOff>0</xdr:rowOff>
    </xdr:from>
    <xdr:to>
      <xdr:col>17</xdr:col>
      <xdr:colOff>488157</xdr:colOff>
      <xdr:row>46</xdr:row>
      <xdr:rowOff>57150</xdr:rowOff>
    </xdr:to>
    <xdr:grpSp>
      <xdr:nvGrpSpPr>
        <xdr:cNvPr id="16" name="グループ化 15"/>
        <xdr:cNvGrpSpPr/>
      </xdr:nvGrpSpPr>
      <xdr:grpSpPr>
        <a:xfrm>
          <a:off x="745332" y="171450"/>
          <a:ext cx="11401425" cy="7772400"/>
          <a:chOff x="745332" y="171450"/>
          <a:chExt cx="11401425" cy="7772400"/>
        </a:xfrm>
      </xdr:grpSpPr>
      <xdr:pic>
        <xdr:nvPicPr>
          <xdr:cNvPr id="2"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745332" y="171450"/>
            <a:ext cx="11401425" cy="7772400"/>
          </a:xfrm>
          <a:prstGeom prst="rect">
            <a:avLst/>
          </a:prstGeom>
          <a:noFill/>
          <a:ln w="1">
            <a:noFill/>
            <a:miter lim="800000"/>
            <a:headEnd/>
            <a:tailEnd type="none" w="med" len="med"/>
          </a:ln>
          <a:effectLst/>
        </xdr:spPr>
      </xdr:pic>
      <xdr:sp macro="" textlink="">
        <xdr:nvSpPr>
          <xdr:cNvPr id="3" name="正方形/長方形 2"/>
          <xdr:cNvSpPr/>
        </xdr:nvSpPr>
        <xdr:spPr>
          <a:xfrm>
            <a:off x="6881814" y="7212807"/>
            <a:ext cx="369094" cy="390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1526382" y="1490663"/>
            <a:ext cx="1526381" cy="17144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5" name="正方形/長方形 4"/>
          <xdr:cNvSpPr/>
        </xdr:nvSpPr>
        <xdr:spPr>
          <a:xfrm>
            <a:off x="1431131" y="2128838"/>
            <a:ext cx="1454944" cy="443388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13" name="正方形/長方形 12"/>
          <xdr:cNvSpPr/>
        </xdr:nvSpPr>
        <xdr:spPr>
          <a:xfrm>
            <a:off x="5062538" y="7236619"/>
            <a:ext cx="1526381" cy="33099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14" name="正方形/長方形 13"/>
          <xdr:cNvSpPr/>
        </xdr:nvSpPr>
        <xdr:spPr>
          <a:xfrm>
            <a:off x="11591926" y="6669882"/>
            <a:ext cx="411955" cy="13573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sp macro="" textlink="">
        <xdr:nvSpPr>
          <xdr:cNvPr id="15" name="正方形/長方形 14"/>
          <xdr:cNvSpPr/>
        </xdr:nvSpPr>
        <xdr:spPr>
          <a:xfrm>
            <a:off x="7429501" y="7224713"/>
            <a:ext cx="364331" cy="390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80808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57150" cap="flat" cmpd="sng" algn="ctr">
          <a:solidFill>
            <a:srgbClr val="80808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70" workbookViewId="0">
      <selection activeCell="H44" sqref="H44"/>
    </sheetView>
  </sheetViews>
  <sheetFormatPr defaultRowHeight="13.5"/>
  <cols>
    <col min="1" max="1" width="2.875" style="7" customWidth="1"/>
    <col min="2" max="2" width="18.625" style="7" customWidth="1"/>
    <col min="3" max="3" width="14.625" style="7" customWidth="1"/>
    <col min="4" max="4" width="6" style="7" customWidth="1"/>
    <col min="5" max="5" width="9.625" style="7" customWidth="1"/>
    <col min="6" max="6" width="15.625" style="7" customWidth="1"/>
    <col min="7" max="7" width="9.625" style="7" customWidth="1"/>
    <col min="8" max="8" width="15.625" style="7" customWidth="1"/>
    <col min="9" max="9" width="9.625" style="7" customWidth="1"/>
    <col min="10" max="10" width="15.625" style="7" customWidth="1"/>
    <col min="11" max="16384" width="9" style="27"/>
  </cols>
  <sheetData>
    <row r="1" spans="1:10" s="7" customFormat="1" ht="20.100000000000001" customHeight="1">
      <c r="A1" s="129" t="s">
        <v>115</v>
      </c>
      <c r="B1" s="130"/>
      <c r="C1" s="130"/>
      <c r="D1" s="130"/>
      <c r="E1" s="130"/>
      <c r="F1" s="130"/>
      <c r="G1" s="130"/>
      <c r="H1" s="130"/>
      <c r="I1" s="131"/>
      <c r="J1" s="131"/>
    </row>
    <row r="2" spans="1:10" ht="21.95" customHeight="1">
      <c r="A2" s="126" t="s">
        <v>9</v>
      </c>
      <c r="B2" s="126"/>
      <c r="C2" s="8"/>
      <c r="D2" s="8"/>
      <c r="E2" s="8"/>
      <c r="F2" s="8"/>
      <c r="G2" s="8"/>
      <c r="H2" s="4" t="s">
        <v>69</v>
      </c>
      <c r="I2" s="8"/>
      <c r="J2" s="8"/>
    </row>
    <row r="3" spans="1:10" ht="21.95" customHeight="1">
      <c r="A3" s="127" t="s">
        <v>10</v>
      </c>
      <c r="B3" s="127"/>
      <c r="C3" s="5" t="s">
        <v>79</v>
      </c>
      <c r="D3" s="5"/>
      <c r="E3" s="9"/>
      <c r="F3" s="9"/>
      <c r="G3" s="9"/>
      <c r="H3" s="9"/>
      <c r="I3" s="9"/>
      <c r="J3" s="9"/>
    </row>
    <row r="4" spans="1:10" ht="21.95" customHeight="1">
      <c r="A4" s="127" t="s">
        <v>11</v>
      </c>
      <c r="B4" s="127"/>
      <c r="C4" s="9"/>
      <c r="D4" s="9"/>
      <c r="E4" s="9"/>
      <c r="F4" s="9"/>
      <c r="G4" s="9"/>
      <c r="H4" s="5" t="s">
        <v>35</v>
      </c>
      <c r="I4" s="9"/>
      <c r="J4" s="9"/>
    </row>
    <row r="5" spans="1:10" ht="21.95" customHeight="1">
      <c r="A5" s="128" t="s">
        <v>13</v>
      </c>
      <c r="B5" s="127"/>
      <c r="C5" s="9"/>
      <c r="D5" s="9"/>
      <c r="E5" s="9"/>
      <c r="F5" s="9"/>
      <c r="G5" s="30" t="s">
        <v>68</v>
      </c>
      <c r="H5" s="9"/>
      <c r="I5" s="9"/>
      <c r="J5" s="10"/>
    </row>
    <row r="6" spans="1:10" ht="21.95" customHeight="1">
      <c r="A6" s="127" t="s">
        <v>12</v>
      </c>
      <c r="B6" s="127"/>
      <c r="C6" s="55" t="s">
        <v>109</v>
      </c>
      <c r="D6" s="8"/>
      <c r="E6" s="8"/>
      <c r="F6" s="8"/>
      <c r="G6" s="8"/>
      <c r="H6" s="127" t="s">
        <v>14</v>
      </c>
      <c r="I6" s="128"/>
      <c r="J6" s="43" t="s">
        <v>87</v>
      </c>
    </row>
    <row r="7" spans="1:10" ht="26.1" customHeight="1" thickBot="1">
      <c r="A7" s="3" t="s">
        <v>82</v>
      </c>
      <c r="B7" s="2"/>
      <c r="C7" s="2"/>
      <c r="D7" s="2"/>
    </row>
    <row r="8" spans="1:10" ht="26.1" customHeight="1" thickBot="1">
      <c r="A8" s="3" t="s">
        <v>15</v>
      </c>
      <c r="B8" s="2"/>
      <c r="C8" s="2"/>
      <c r="D8" s="2"/>
      <c r="H8" s="26" t="s">
        <v>71</v>
      </c>
      <c r="I8" s="38" t="s">
        <v>78</v>
      </c>
      <c r="J8" s="56" t="s">
        <v>110</v>
      </c>
    </row>
    <row r="9" spans="1:10" ht="16.5" customHeight="1">
      <c r="A9" s="123" t="s">
        <v>24</v>
      </c>
      <c r="B9" s="11" t="s">
        <v>0</v>
      </c>
      <c r="C9" s="41" t="s">
        <v>25</v>
      </c>
      <c r="D9" s="134" t="s">
        <v>1</v>
      </c>
      <c r="E9" s="134" t="s">
        <v>6</v>
      </c>
      <c r="F9" s="134" t="s">
        <v>7</v>
      </c>
      <c r="G9" s="132" t="s">
        <v>8</v>
      </c>
      <c r="H9" s="133" t="s">
        <v>7</v>
      </c>
      <c r="I9" s="132" t="s">
        <v>108</v>
      </c>
      <c r="J9" s="133" t="s">
        <v>7</v>
      </c>
    </row>
    <row r="10" spans="1:10" ht="20.100000000000001" customHeight="1">
      <c r="A10" s="124"/>
      <c r="B10" s="6" t="s">
        <v>34</v>
      </c>
      <c r="C10" s="16" t="s">
        <v>29</v>
      </c>
      <c r="D10" s="124"/>
      <c r="E10" s="124"/>
      <c r="F10" s="124"/>
      <c r="G10" s="124"/>
      <c r="H10" s="124"/>
      <c r="I10" s="124"/>
      <c r="J10" s="124"/>
    </row>
    <row r="11" spans="1:10" ht="15" customHeight="1">
      <c r="A11" s="122">
        <v>1</v>
      </c>
      <c r="B11" s="29" t="s">
        <v>67</v>
      </c>
      <c r="C11" s="33" t="s">
        <v>66</v>
      </c>
      <c r="D11" s="24" t="s">
        <v>65</v>
      </c>
      <c r="E11" s="25" t="s">
        <v>45</v>
      </c>
      <c r="F11" s="123" t="s">
        <v>64</v>
      </c>
      <c r="G11" s="25" t="s">
        <v>43</v>
      </c>
      <c r="H11" s="123" t="s">
        <v>63</v>
      </c>
      <c r="I11" s="25" t="s">
        <v>38</v>
      </c>
      <c r="J11" s="123" t="s">
        <v>27</v>
      </c>
    </row>
    <row r="12" spans="1:10" ht="21.75" customHeight="1">
      <c r="A12" s="122"/>
      <c r="B12" s="53" t="s">
        <v>17</v>
      </c>
      <c r="C12" s="34" t="s">
        <v>62</v>
      </c>
      <c r="D12" s="53" t="s">
        <v>20</v>
      </c>
      <c r="E12" s="53" t="s">
        <v>39</v>
      </c>
      <c r="F12" s="125"/>
      <c r="G12" s="53" t="s">
        <v>39</v>
      </c>
      <c r="H12" s="125"/>
      <c r="I12" s="15"/>
      <c r="J12" s="124"/>
    </row>
    <row r="13" spans="1:10" ht="15" customHeight="1">
      <c r="A13" s="122">
        <v>2</v>
      </c>
      <c r="B13" s="29" t="s">
        <v>61</v>
      </c>
      <c r="C13" s="33" t="s">
        <v>60</v>
      </c>
      <c r="D13" s="24" t="s">
        <v>37</v>
      </c>
      <c r="E13" s="25" t="s">
        <v>45</v>
      </c>
      <c r="F13" s="123" t="s">
        <v>59</v>
      </c>
      <c r="G13" s="25" t="s">
        <v>58</v>
      </c>
      <c r="H13" s="123" t="s">
        <v>57</v>
      </c>
      <c r="I13" s="25" t="s">
        <v>38</v>
      </c>
      <c r="J13" s="123" t="s">
        <v>27</v>
      </c>
    </row>
    <row r="14" spans="1:10" ht="21.75" customHeight="1">
      <c r="A14" s="122"/>
      <c r="B14" s="53" t="s">
        <v>23</v>
      </c>
      <c r="C14" s="34" t="s">
        <v>56</v>
      </c>
      <c r="D14" s="53" t="s">
        <v>55</v>
      </c>
      <c r="E14" s="53" t="s">
        <v>3</v>
      </c>
      <c r="F14" s="125"/>
      <c r="G14" s="16" t="s">
        <v>4</v>
      </c>
      <c r="H14" s="125"/>
      <c r="I14" s="15"/>
      <c r="J14" s="124"/>
    </row>
    <row r="15" spans="1:10" ht="15" customHeight="1">
      <c r="A15" s="122">
        <v>3</v>
      </c>
      <c r="B15" s="29" t="s">
        <v>54</v>
      </c>
      <c r="C15" s="33" t="s">
        <v>53</v>
      </c>
      <c r="D15" s="24" t="s">
        <v>46</v>
      </c>
      <c r="E15" s="25" t="s">
        <v>45</v>
      </c>
      <c r="F15" s="123" t="s">
        <v>52</v>
      </c>
      <c r="G15" s="25" t="s">
        <v>43</v>
      </c>
      <c r="H15" s="123" t="s">
        <v>51</v>
      </c>
      <c r="I15" s="25" t="s">
        <v>38</v>
      </c>
      <c r="J15" s="123" t="s">
        <v>27</v>
      </c>
    </row>
    <row r="16" spans="1:10" ht="21.75" customHeight="1">
      <c r="A16" s="122"/>
      <c r="B16" s="53" t="s">
        <v>50</v>
      </c>
      <c r="C16" s="34" t="s">
        <v>49</v>
      </c>
      <c r="D16" s="53" t="s">
        <v>19</v>
      </c>
      <c r="E16" s="53" t="s">
        <v>2</v>
      </c>
      <c r="F16" s="125"/>
      <c r="G16" s="53" t="s">
        <v>2</v>
      </c>
      <c r="H16" s="125"/>
      <c r="I16" s="15"/>
      <c r="J16" s="124"/>
    </row>
    <row r="17" spans="1:10" ht="15" customHeight="1">
      <c r="A17" s="122">
        <v>4</v>
      </c>
      <c r="B17" s="29" t="s">
        <v>48</v>
      </c>
      <c r="C17" s="33" t="s">
        <v>47</v>
      </c>
      <c r="D17" s="24" t="s">
        <v>46</v>
      </c>
      <c r="E17" s="25" t="s">
        <v>45</v>
      </c>
      <c r="F17" s="123" t="s">
        <v>44</v>
      </c>
      <c r="G17" s="25" t="s">
        <v>43</v>
      </c>
      <c r="H17" s="123" t="s">
        <v>42</v>
      </c>
      <c r="I17" s="25" t="s">
        <v>38</v>
      </c>
      <c r="J17" s="123" t="s">
        <v>27</v>
      </c>
    </row>
    <row r="18" spans="1:10" ht="21.75" customHeight="1">
      <c r="A18" s="122"/>
      <c r="B18" s="53" t="s">
        <v>41</v>
      </c>
      <c r="C18" s="34" t="s">
        <v>40</v>
      </c>
      <c r="D18" s="53" t="s">
        <v>18</v>
      </c>
      <c r="E18" s="53" t="s">
        <v>5</v>
      </c>
      <c r="F18" s="125"/>
      <c r="G18" s="53" t="s">
        <v>39</v>
      </c>
      <c r="H18" s="125"/>
      <c r="I18" s="15"/>
      <c r="J18" s="124"/>
    </row>
    <row r="19" spans="1:10" ht="15" customHeight="1">
      <c r="A19" s="122">
        <v>5</v>
      </c>
      <c r="B19" s="12"/>
      <c r="C19" s="33" t="s">
        <v>30</v>
      </c>
      <c r="D19" s="24" t="s">
        <v>37</v>
      </c>
      <c r="E19" s="25" t="s">
        <v>38</v>
      </c>
      <c r="F19" s="123" t="s">
        <v>27</v>
      </c>
      <c r="G19" s="25" t="s">
        <v>38</v>
      </c>
      <c r="H19" s="123" t="s">
        <v>27</v>
      </c>
      <c r="I19" s="25" t="s">
        <v>38</v>
      </c>
      <c r="J19" s="123" t="s">
        <v>27</v>
      </c>
    </row>
    <row r="20" spans="1:10" ht="17.25" customHeight="1">
      <c r="A20" s="122"/>
      <c r="B20" s="13"/>
      <c r="C20" s="34" t="s">
        <v>26</v>
      </c>
      <c r="D20" s="15"/>
      <c r="E20" s="15"/>
      <c r="F20" s="124"/>
      <c r="G20" s="15"/>
      <c r="H20" s="124"/>
      <c r="I20" s="15"/>
      <c r="J20" s="124"/>
    </row>
    <row r="21" spans="1:10" ht="15" customHeight="1">
      <c r="A21" s="122">
        <v>6</v>
      </c>
      <c r="B21" s="12"/>
      <c r="C21" s="33" t="s">
        <v>30</v>
      </c>
      <c r="D21" s="24" t="s">
        <v>37</v>
      </c>
      <c r="E21" s="25" t="s">
        <v>38</v>
      </c>
      <c r="F21" s="123" t="s">
        <v>27</v>
      </c>
      <c r="G21" s="25" t="s">
        <v>38</v>
      </c>
      <c r="H21" s="123" t="s">
        <v>27</v>
      </c>
      <c r="I21" s="25" t="s">
        <v>38</v>
      </c>
      <c r="J21" s="123" t="s">
        <v>27</v>
      </c>
    </row>
    <row r="22" spans="1:10" ht="17.25" customHeight="1">
      <c r="A22" s="122"/>
      <c r="B22" s="13"/>
      <c r="C22" s="34" t="s">
        <v>26</v>
      </c>
      <c r="D22" s="15"/>
      <c r="E22" s="15"/>
      <c r="F22" s="124"/>
      <c r="G22" s="15"/>
      <c r="H22" s="124"/>
      <c r="I22" s="15"/>
      <c r="J22" s="124"/>
    </row>
    <row r="23" spans="1:10" ht="15" customHeight="1">
      <c r="A23" s="122">
        <v>7</v>
      </c>
      <c r="B23" s="12"/>
      <c r="C23" s="33" t="s">
        <v>30</v>
      </c>
      <c r="D23" s="24" t="s">
        <v>37</v>
      </c>
      <c r="E23" s="25" t="s">
        <v>38</v>
      </c>
      <c r="F23" s="123" t="s">
        <v>27</v>
      </c>
      <c r="G23" s="25" t="s">
        <v>38</v>
      </c>
      <c r="H23" s="123" t="s">
        <v>27</v>
      </c>
      <c r="I23" s="25" t="s">
        <v>38</v>
      </c>
      <c r="J23" s="123" t="s">
        <v>27</v>
      </c>
    </row>
    <row r="24" spans="1:10" ht="17.25" customHeight="1">
      <c r="A24" s="122"/>
      <c r="B24" s="13"/>
      <c r="C24" s="34" t="s">
        <v>26</v>
      </c>
      <c r="D24" s="15"/>
      <c r="E24" s="15"/>
      <c r="F24" s="124"/>
      <c r="G24" s="15"/>
      <c r="H24" s="124"/>
      <c r="I24" s="15"/>
      <c r="J24" s="124"/>
    </row>
    <row r="25" spans="1:10" ht="15" customHeight="1">
      <c r="A25" s="122">
        <v>8</v>
      </c>
      <c r="B25" s="12"/>
      <c r="C25" s="33" t="s">
        <v>30</v>
      </c>
      <c r="D25" s="24" t="s">
        <v>37</v>
      </c>
      <c r="E25" s="25" t="s">
        <v>38</v>
      </c>
      <c r="F25" s="123" t="s">
        <v>27</v>
      </c>
      <c r="G25" s="25" t="s">
        <v>38</v>
      </c>
      <c r="H25" s="123" t="s">
        <v>27</v>
      </c>
      <c r="I25" s="25" t="s">
        <v>38</v>
      </c>
      <c r="J25" s="123" t="s">
        <v>27</v>
      </c>
    </row>
    <row r="26" spans="1:10" ht="17.25" customHeight="1">
      <c r="A26" s="122"/>
      <c r="B26" s="13"/>
      <c r="C26" s="34" t="s">
        <v>26</v>
      </c>
      <c r="D26" s="15"/>
      <c r="E26" s="15"/>
      <c r="F26" s="124"/>
      <c r="G26" s="15"/>
      <c r="H26" s="124"/>
      <c r="I26" s="15"/>
      <c r="J26" s="124"/>
    </row>
    <row r="27" spans="1:10" ht="15" customHeight="1">
      <c r="A27" s="122">
        <v>9</v>
      </c>
      <c r="B27" s="12"/>
      <c r="C27" s="33" t="s">
        <v>30</v>
      </c>
      <c r="D27" s="24" t="s">
        <v>37</v>
      </c>
      <c r="E27" s="25" t="s">
        <v>38</v>
      </c>
      <c r="F27" s="123" t="s">
        <v>27</v>
      </c>
      <c r="G27" s="25" t="s">
        <v>38</v>
      </c>
      <c r="H27" s="123" t="s">
        <v>27</v>
      </c>
      <c r="I27" s="25" t="s">
        <v>38</v>
      </c>
      <c r="J27" s="123" t="s">
        <v>27</v>
      </c>
    </row>
    <row r="28" spans="1:10" ht="17.25" customHeight="1">
      <c r="A28" s="122"/>
      <c r="B28" s="13"/>
      <c r="C28" s="34" t="s">
        <v>26</v>
      </c>
      <c r="D28" s="15"/>
      <c r="E28" s="15"/>
      <c r="F28" s="124"/>
      <c r="G28" s="15"/>
      <c r="H28" s="124"/>
      <c r="I28" s="15"/>
      <c r="J28" s="124"/>
    </row>
    <row r="29" spans="1:10" ht="15" customHeight="1">
      <c r="A29" s="122">
        <v>10</v>
      </c>
      <c r="B29" s="12"/>
      <c r="C29" s="33" t="s">
        <v>30</v>
      </c>
      <c r="D29" s="24" t="s">
        <v>37</v>
      </c>
      <c r="E29" s="25" t="s">
        <v>38</v>
      </c>
      <c r="F29" s="123" t="s">
        <v>27</v>
      </c>
      <c r="G29" s="25" t="s">
        <v>38</v>
      </c>
      <c r="H29" s="123" t="s">
        <v>27</v>
      </c>
      <c r="I29" s="25" t="s">
        <v>38</v>
      </c>
      <c r="J29" s="123" t="s">
        <v>27</v>
      </c>
    </row>
    <row r="30" spans="1:10" ht="17.25" customHeight="1">
      <c r="A30" s="122"/>
      <c r="B30" s="13"/>
      <c r="C30" s="34" t="s">
        <v>26</v>
      </c>
      <c r="D30" s="15"/>
      <c r="E30" s="15"/>
      <c r="F30" s="124"/>
      <c r="G30" s="15"/>
      <c r="H30" s="124"/>
      <c r="I30" s="15"/>
      <c r="J30" s="124"/>
    </row>
    <row r="31" spans="1:10" ht="11.25" customHeight="1">
      <c r="A31" s="18"/>
      <c r="B31" s="19"/>
      <c r="C31" s="20"/>
      <c r="D31" s="21"/>
      <c r="E31" s="21"/>
      <c r="F31" s="18"/>
      <c r="G31" s="21"/>
      <c r="H31" s="18"/>
    </row>
    <row r="32" spans="1:10" ht="18" customHeight="1">
      <c r="A32" s="135"/>
      <c r="B32" s="17" t="s">
        <v>21</v>
      </c>
      <c r="C32" s="1"/>
      <c r="E32" t="s">
        <v>31</v>
      </c>
    </row>
    <row r="33" spans="1:10" ht="18" customHeight="1">
      <c r="A33" s="135"/>
      <c r="B33" t="s">
        <v>32</v>
      </c>
      <c r="C33" s="1"/>
      <c r="E33" s="23" t="s">
        <v>33</v>
      </c>
    </row>
    <row r="34" spans="1:10" s="7" customFormat="1" ht="18" customHeight="1">
      <c r="A34" s="135"/>
      <c r="B34" t="s">
        <v>36</v>
      </c>
    </row>
    <row r="35" spans="1:10" s="7" customFormat="1" ht="18" customHeight="1">
      <c r="A35" s="52"/>
      <c r="B35" t="s">
        <v>83</v>
      </c>
      <c r="E35" s="17" t="s">
        <v>84</v>
      </c>
    </row>
    <row r="36" spans="1:10" s="7" customFormat="1" ht="20.25" customHeight="1">
      <c r="C36" s="106" t="s">
        <v>16</v>
      </c>
      <c r="D36" s="116"/>
      <c r="E36" s="117"/>
      <c r="F36" s="119" t="s">
        <v>73</v>
      </c>
      <c r="G36" s="119"/>
      <c r="H36" s="57" t="s">
        <v>114</v>
      </c>
      <c r="I36" s="57" t="s">
        <v>85</v>
      </c>
      <c r="J36" s="57" t="s">
        <v>86</v>
      </c>
    </row>
    <row r="37" spans="1:10" s="7" customFormat="1" ht="18" customHeight="1">
      <c r="D37" s="114" t="s">
        <v>72</v>
      </c>
      <c r="E37" s="115"/>
      <c r="F37" s="120"/>
      <c r="G37" s="120"/>
      <c r="H37" s="103"/>
      <c r="I37" s="103">
        <v>1200</v>
      </c>
      <c r="J37" s="83">
        <f>+H37*I37</f>
        <v>0</v>
      </c>
    </row>
    <row r="38" spans="1:10" s="7" customFormat="1" ht="18" customHeight="1">
      <c r="D38" s="114" t="s">
        <v>74</v>
      </c>
      <c r="E38" s="115"/>
      <c r="F38" s="120"/>
      <c r="G38" s="120"/>
      <c r="H38" s="103"/>
      <c r="I38" s="103">
        <v>600</v>
      </c>
      <c r="J38" s="83">
        <f t="shared" ref="J38:J42" si="0">+H38*I38</f>
        <v>0</v>
      </c>
    </row>
    <row r="39" spans="1:10" s="7" customFormat="1" ht="18" customHeight="1">
      <c r="D39" s="114" t="s">
        <v>75</v>
      </c>
      <c r="E39" s="115"/>
      <c r="F39" s="120"/>
      <c r="G39" s="120"/>
      <c r="H39" s="103"/>
      <c r="I39" s="103">
        <v>600</v>
      </c>
      <c r="J39" s="83">
        <f t="shared" si="0"/>
        <v>0</v>
      </c>
    </row>
    <row r="40" spans="1:10" s="7" customFormat="1" ht="18" customHeight="1">
      <c r="D40" s="114" t="s">
        <v>80</v>
      </c>
      <c r="E40" s="115"/>
      <c r="F40" s="137"/>
      <c r="G40" s="137"/>
      <c r="H40" s="82"/>
      <c r="I40" s="103">
        <v>700</v>
      </c>
      <c r="J40" s="83">
        <f t="shared" si="0"/>
        <v>0</v>
      </c>
    </row>
    <row r="41" spans="1:10" s="7" customFormat="1" ht="18" customHeight="1">
      <c r="D41" s="114" t="s">
        <v>116</v>
      </c>
      <c r="E41" s="136"/>
      <c r="F41" s="136"/>
      <c r="G41" s="115"/>
      <c r="H41" s="82"/>
      <c r="I41" s="103">
        <v>2000</v>
      </c>
      <c r="J41" s="83">
        <f t="shared" si="0"/>
        <v>0</v>
      </c>
    </row>
    <row r="42" spans="1:10" s="7" customFormat="1" ht="18" customHeight="1">
      <c r="D42" s="114" t="s">
        <v>112</v>
      </c>
      <c r="E42" s="136"/>
      <c r="F42" s="136"/>
      <c r="G42" s="115"/>
      <c r="H42" s="82"/>
      <c r="I42" s="103">
        <v>1200</v>
      </c>
      <c r="J42" s="83">
        <f t="shared" si="0"/>
        <v>0</v>
      </c>
    </row>
    <row r="43" spans="1:10" s="7" customFormat="1" ht="20.25" customHeight="1">
      <c r="D43" s="84"/>
      <c r="E43" s="85" t="s">
        <v>81</v>
      </c>
      <c r="F43" s="86"/>
      <c r="G43" s="86"/>
      <c r="H43" s="87"/>
      <c r="I43" s="88" t="s">
        <v>76</v>
      </c>
      <c r="J43" s="83">
        <f>SUM(J37:J42)</f>
        <v>0</v>
      </c>
    </row>
    <row r="44" spans="1:10" s="7" customFormat="1" ht="17.25">
      <c r="E44" s="22" t="s">
        <v>28</v>
      </c>
      <c r="H44" s="70"/>
    </row>
    <row r="45" spans="1:10" s="7" customFormat="1" ht="17.25">
      <c r="C45" s="22"/>
      <c r="H45" s="70"/>
    </row>
    <row r="46" spans="1:10" s="7" customFormat="1" ht="12" customHeight="1">
      <c r="A46" s="19"/>
      <c r="B46" s="19"/>
      <c r="C46" s="19"/>
      <c r="D46" s="19"/>
      <c r="E46" s="19"/>
      <c r="F46" s="19"/>
      <c r="G46" s="19"/>
      <c r="H46" s="71"/>
      <c r="I46" s="19"/>
    </row>
    <row r="47" spans="1:10" s="7" customFormat="1">
      <c r="A47" s="54"/>
      <c r="B47" s="54"/>
      <c r="C47" s="54"/>
      <c r="D47" s="54"/>
      <c r="E47" s="54"/>
      <c r="F47" s="54"/>
      <c r="G47" s="54"/>
      <c r="H47" s="72"/>
      <c r="I47" s="54"/>
      <c r="J47" s="54"/>
    </row>
    <row r="48" spans="1:10" s="7" customFormat="1" ht="20.25" customHeight="1">
      <c r="B48" s="2" t="s">
        <v>70</v>
      </c>
      <c r="H48" s="70"/>
      <c r="I48" s="37" t="s">
        <v>71</v>
      </c>
      <c r="J48" s="36" t="s">
        <v>77</v>
      </c>
    </row>
    <row r="49" spans="3:10" s="7" customFormat="1" ht="20.25" customHeight="1">
      <c r="C49" s="106" t="s">
        <v>16</v>
      </c>
      <c r="D49" s="116"/>
      <c r="E49" s="117"/>
      <c r="F49" s="119" t="s">
        <v>73</v>
      </c>
      <c r="G49" s="119"/>
      <c r="H49" s="104" t="s">
        <v>114</v>
      </c>
      <c r="I49" s="104" t="s">
        <v>85</v>
      </c>
      <c r="J49" s="104" t="s">
        <v>86</v>
      </c>
    </row>
    <row r="50" spans="3:10" s="7" customFormat="1" ht="18" customHeight="1">
      <c r="D50" s="114" t="s">
        <v>72</v>
      </c>
      <c r="E50" s="115"/>
      <c r="F50" s="120">
        <f>F37</f>
        <v>0</v>
      </c>
      <c r="G50" s="120"/>
      <c r="H50" s="103">
        <f>H37</f>
        <v>0</v>
      </c>
      <c r="I50" s="103">
        <v>1200</v>
      </c>
      <c r="J50" s="83">
        <f>+H50*I50</f>
        <v>0</v>
      </c>
    </row>
    <row r="51" spans="3:10" s="7" customFormat="1" ht="18" customHeight="1">
      <c r="D51" s="114" t="s">
        <v>74</v>
      </c>
      <c r="E51" s="115"/>
      <c r="F51" s="120">
        <f t="shared" ref="F51:F52" si="1">F38</f>
        <v>0</v>
      </c>
      <c r="G51" s="120"/>
      <c r="H51" s="103">
        <f t="shared" ref="H51:H55" si="2">H38</f>
        <v>0</v>
      </c>
      <c r="I51" s="103">
        <v>600</v>
      </c>
      <c r="J51" s="83">
        <f t="shared" ref="J51:J55" si="3">+H51*I51</f>
        <v>0</v>
      </c>
    </row>
    <row r="52" spans="3:10" s="7" customFormat="1" ht="18" customHeight="1">
      <c r="D52" s="114" t="s">
        <v>75</v>
      </c>
      <c r="E52" s="115"/>
      <c r="F52" s="120">
        <f t="shared" si="1"/>
        <v>0</v>
      </c>
      <c r="G52" s="120"/>
      <c r="H52" s="103">
        <f t="shared" si="2"/>
        <v>0</v>
      </c>
      <c r="I52" s="103">
        <v>600</v>
      </c>
      <c r="J52" s="83">
        <f t="shared" si="3"/>
        <v>0</v>
      </c>
    </row>
    <row r="53" spans="3:10" s="7" customFormat="1" ht="18" customHeight="1">
      <c r="D53" s="114" t="s">
        <v>80</v>
      </c>
      <c r="E53" s="115"/>
      <c r="F53" s="137"/>
      <c r="G53" s="137"/>
      <c r="H53" s="82">
        <f t="shared" si="2"/>
        <v>0</v>
      </c>
      <c r="I53" s="103">
        <v>700</v>
      </c>
      <c r="J53" s="83">
        <f t="shared" si="3"/>
        <v>0</v>
      </c>
    </row>
    <row r="54" spans="3:10" s="7" customFormat="1" ht="18" customHeight="1">
      <c r="D54" s="114" t="s">
        <v>116</v>
      </c>
      <c r="E54" s="136"/>
      <c r="F54" s="136"/>
      <c r="G54" s="115"/>
      <c r="H54" s="82">
        <f t="shared" si="2"/>
        <v>0</v>
      </c>
      <c r="I54" s="103">
        <v>2000</v>
      </c>
      <c r="J54" s="83">
        <f t="shared" si="3"/>
        <v>0</v>
      </c>
    </row>
    <row r="55" spans="3:10" s="7" customFormat="1" ht="18" customHeight="1">
      <c r="D55" s="114" t="s">
        <v>112</v>
      </c>
      <c r="E55" s="136"/>
      <c r="F55" s="136"/>
      <c r="G55" s="115"/>
      <c r="H55" s="82">
        <f t="shared" si="2"/>
        <v>0</v>
      </c>
      <c r="I55" s="103">
        <v>1200</v>
      </c>
      <c r="J55" s="83">
        <f t="shared" si="3"/>
        <v>0</v>
      </c>
    </row>
    <row r="56" spans="3:10" s="7" customFormat="1" ht="20.25" customHeight="1">
      <c r="D56" s="84"/>
      <c r="E56" s="85" t="s">
        <v>81</v>
      </c>
      <c r="F56" s="86"/>
      <c r="G56" s="86"/>
      <c r="H56" s="87"/>
      <c r="I56" s="88" t="s">
        <v>76</v>
      </c>
      <c r="J56" s="83">
        <f>SUM(J50:J55)</f>
        <v>0</v>
      </c>
    </row>
  </sheetData>
  <sheetProtection algorithmName="SHA-512" hashValue="LYa4V0j0hS4bJBQwd+D828kChol7QpFLTqDTwZRQUa45da+xFsKucss0iU6DBL0opvDA/W/MVr/IP+hJgK/3eg==" saltValue="aIAvxOIOwxYl8u4R1a0bQw==" spinCount="100000" sheet="1" objects="1" scenarios="1" selectLockedCells="1"/>
  <mergeCells count="80">
    <mergeCell ref="D55:G55"/>
    <mergeCell ref="D52:E52"/>
    <mergeCell ref="F52:G52"/>
    <mergeCell ref="D53:E53"/>
    <mergeCell ref="F53:G53"/>
    <mergeCell ref="D54:G54"/>
    <mergeCell ref="J29:J30"/>
    <mergeCell ref="A32:A34"/>
    <mergeCell ref="F36:G36"/>
    <mergeCell ref="F37:G37"/>
    <mergeCell ref="F38:G38"/>
    <mergeCell ref="D37:E37"/>
    <mergeCell ref="D38:E38"/>
    <mergeCell ref="D36:E36"/>
    <mergeCell ref="J19:J20"/>
    <mergeCell ref="J21:J22"/>
    <mergeCell ref="J23:J24"/>
    <mergeCell ref="J25:J26"/>
    <mergeCell ref="J27:J28"/>
    <mergeCell ref="J9:J10"/>
    <mergeCell ref="J11:J12"/>
    <mergeCell ref="J13:J14"/>
    <mergeCell ref="J15:J16"/>
    <mergeCell ref="J17:J18"/>
    <mergeCell ref="G9:G10"/>
    <mergeCell ref="H9:H10"/>
    <mergeCell ref="A6:B6"/>
    <mergeCell ref="A9:A10"/>
    <mergeCell ref="D9:D10"/>
    <mergeCell ref="E9:E10"/>
    <mergeCell ref="F9:F10"/>
    <mergeCell ref="H6:I6"/>
    <mergeCell ref="I9:I10"/>
    <mergeCell ref="A2:B2"/>
    <mergeCell ref="A3:B3"/>
    <mergeCell ref="A4:B4"/>
    <mergeCell ref="A5:B5"/>
    <mergeCell ref="A1:J1"/>
    <mergeCell ref="A11:A12"/>
    <mergeCell ref="F11:F12"/>
    <mergeCell ref="F17:F18"/>
    <mergeCell ref="H17:H18"/>
    <mergeCell ref="A17:A18"/>
    <mergeCell ref="H11:H12"/>
    <mergeCell ref="F13:F14"/>
    <mergeCell ref="H13:H14"/>
    <mergeCell ref="A13:A14"/>
    <mergeCell ref="F15:F16"/>
    <mergeCell ref="H15:H16"/>
    <mergeCell ref="A15:A16"/>
    <mergeCell ref="F19:F20"/>
    <mergeCell ref="H19:H20"/>
    <mergeCell ref="A19:A20"/>
    <mergeCell ref="F21:F22"/>
    <mergeCell ref="H21:H22"/>
    <mergeCell ref="A21:A22"/>
    <mergeCell ref="A27:A28"/>
    <mergeCell ref="F29:F30"/>
    <mergeCell ref="H29:H30"/>
    <mergeCell ref="A29:A30"/>
    <mergeCell ref="F23:F24"/>
    <mergeCell ref="H23:H24"/>
    <mergeCell ref="A23:A24"/>
    <mergeCell ref="F25:F26"/>
    <mergeCell ref="H25:H26"/>
    <mergeCell ref="A25:A26"/>
    <mergeCell ref="F27:F28"/>
    <mergeCell ref="H27:H28"/>
    <mergeCell ref="F39:G39"/>
    <mergeCell ref="F40:G40"/>
    <mergeCell ref="D50:E50"/>
    <mergeCell ref="D51:E51"/>
    <mergeCell ref="D49:E49"/>
    <mergeCell ref="D39:E39"/>
    <mergeCell ref="D40:E40"/>
    <mergeCell ref="F49:G49"/>
    <mergeCell ref="F50:G50"/>
    <mergeCell ref="F51:G51"/>
    <mergeCell ref="D41:G41"/>
    <mergeCell ref="D42:G42"/>
  </mergeCells>
  <phoneticPr fontId="3"/>
  <printOptions horizontalCentered="1" verticalCentered="1"/>
  <pageMargins left="0" right="0" top="0" bottom="0" header="0.19685039370078741" footer="0.27559055118110237"/>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70" workbookViewId="0">
      <selection activeCell="H42" sqref="H42"/>
    </sheetView>
  </sheetViews>
  <sheetFormatPr defaultRowHeight="13.5"/>
  <cols>
    <col min="1" max="1" width="2.875" style="7" customWidth="1"/>
    <col min="2" max="2" width="18.625" style="7" customWidth="1"/>
    <col min="3" max="3" width="14.625" style="7" customWidth="1"/>
    <col min="4" max="4" width="6" style="7" customWidth="1"/>
    <col min="5" max="5" width="9.625" style="7" customWidth="1"/>
    <col min="6" max="6" width="15.625" style="7" customWidth="1"/>
    <col min="7" max="7" width="9.625" style="7" customWidth="1"/>
    <col min="8" max="8" width="15.625" style="7" customWidth="1"/>
    <col min="9" max="9" width="9.625" style="7" customWidth="1"/>
    <col min="10" max="10" width="15.625" style="7" customWidth="1"/>
    <col min="11" max="16384" width="9" style="7"/>
  </cols>
  <sheetData>
    <row r="1" spans="1:10" ht="20.100000000000001" customHeight="1">
      <c r="A1" s="129" t="s">
        <v>115</v>
      </c>
      <c r="B1" s="130"/>
      <c r="C1" s="130"/>
      <c r="D1" s="130"/>
      <c r="E1" s="130"/>
      <c r="F1" s="130"/>
      <c r="G1" s="130"/>
      <c r="H1" s="130"/>
      <c r="I1" s="131"/>
      <c r="J1" s="131"/>
    </row>
    <row r="2" spans="1:10" ht="21.95" customHeight="1">
      <c r="A2" s="126" t="s">
        <v>9</v>
      </c>
      <c r="B2" s="126"/>
      <c r="C2" s="189"/>
      <c r="D2" s="189"/>
      <c r="E2" s="189"/>
      <c r="F2" s="189"/>
      <c r="G2" s="189"/>
      <c r="H2" s="190" t="s">
        <v>69</v>
      </c>
      <c r="I2" s="189"/>
      <c r="J2" s="189"/>
    </row>
    <row r="3" spans="1:10" ht="21.95" customHeight="1">
      <c r="A3" s="127" t="s">
        <v>10</v>
      </c>
      <c r="B3" s="127"/>
      <c r="C3" s="105" t="s">
        <v>79</v>
      </c>
      <c r="D3" s="105"/>
      <c r="E3" s="191"/>
      <c r="F3" s="191"/>
      <c r="G3" s="191"/>
      <c r="H3" s="191"/>
      <c r="I3" s="191"/>
      <c r="J3" s="191"/>
    </row>
    <row r="4" spans="1:10" ht="21.95" customHeight="1">
      <c r="A4" s="127" t="s">
        <v>11</v>
      </c>
      <c r="B4" s="127"/>
      <c r="C4" s="191"/>
      <c r="D4" s="191"/>
      <c r="E4" s="191"/>
      <c r="F4" s="191"/>
      <c r="G4" s="191"/>
      <c r="H4" s="105" t="s">
        <v>35</v>
      </c>
      <c r="I4" s="191"/>
      <c r="J4" s="191"/>
    </row>
    <row r="5" spans="1:10" ht="21.95" customHeight="1">
      <c r="A5" s="128" t="s">
        <v>13</v>
      </c>
      <c r="B5" s="127"/>
      <c r="C5" s="191"/>
      <c r="D5" s="191"/>
      <c r="E5" s="191"/>
      <c r="F5" s="191"/>
      <c r="G5" s="192" t="s">
        <v>68</v>
      </c>
      <c r="H5" s="191"/>
      <c r="I5" s="191"/>
      <c r="J5" s="193"/>
    </row>
    <row r="6" spans="1:10" ht="21.95" customHeight="1">
      <c r="A6" s="127" t="s">
        <v>12</v>
      </c>
      <c r="B6" s="127"/>
      <c r="C6" s="189"/>
      <c r="D6" s="189"/>
      <c r="E6" s="189"/>
      <c r="F6" s="189"/>
      <c r="G6" s="189"/>
      <c r="H6" s="194" t="s">
        <v>14</v>
      </c>
      <c r="I6" s="195"/>
      <c r="J6" s="196" t="s">
        <v>87</v>
      </c>
    </row>
    <row r="7" spans="1:10" ht="26.1" customHeight="1" thickBot="1">
      <c r="A7" s="3" t="s">
        <v>82</v>
      </c>
      <c r="B7" s="2"/>
      <c r="C7" s="2"/>
      <c r="D7" s="2"/>
    </row>
    <row r="8" spans="1:10" ht="26.1" customHeight="1" thickBot="1">
      <c r="A8" s="3" t="s">
        <v>15</v>
      </c>
      <c r="B8" s="2"/>
      <c r="C8" s="2"/>
      <c r="D8" s="2"/>
      <c r="H8" s="26" t="s">
        <v>71</v>
      </c>
      <c r="I8" s="38" t="s">
        <v>78</v>
      </c>
      <c r="J8" s="35"/>
    </row>
    <row r="9" spans="1:10" ht="16.5" customHeight="1">
      <c r="A9" s="123" t="s">
        <v>24</v>
      </c>
      <c r="B9" s="11" t="s">
        <v>22</v>
      </c>
      <c r="C9" s="41" t="s">
        <v>25</v>
      </c>
      <c r="D9" s="134" t="s">
        <v>1</v>
      </c>
      <c r="E9" s="134" t="s">
        <v>6</v>
      </c>
      <c r="F9" s="134" t="s">
        <v>7</v>
      </c>
      <c r="G9" s="132" t="s">
        <v>8</v>
      </c>
      <c r="H9" s="133" t="s">
        <v>7</v>
      </c>
      <c r="I9" s="132" t="s">
        <v>108</v>
      </c>
      <c r="J9" s="133" t="s">
        <v>7</v>
      </c>
    </row>
    <row r="10" spans="1:10" ht="20.100000000000001" customHeight="1">
      <c r="A10" s="124"/>
      <c r="B10" s="6" t="s">
        <v>34</v>
      </c>
      <c r="C10" s="16" t="s">
        <v>29</v>
      </c>
      <c r="D10" s="124"/>
      <c r="E10" s="124"/>
      <c r="F10" s="124"/>
      <c r="G10" s="124"/>
      <c r="H10" s="124"/>
      <c r="I10" s="124"/>
      <c r="J10" s="124"/>
    </row>
    <row r="11" spans="1:10" ht="12" customHeight="1">
      <c r="A11" s="122">
        <v>1</v>
      </c>
      <c r="B11" s="197"/>
      <c r="C11" s="198" t="s">
        <v>30</v>
      </c>
      <c r="D11" s="199" t="s">
        <v>37</v>
      </c>
      <c r="E11" s="200" t="s">
        <v>38</v>
      </c>
      <c r="F11" s="201" t="s">
        <v>27</v>
      </c>
      <c r="G11" s="200" t="s">
        <v>38</v>
      </c>
      <c r="H11" s="201" t="s">
        <v>27</v>
      </c>
      <c r="I11" s="200" t="s">
        <v>38</v>
      </c>
      <c r="J11" s="201" t="s">
        <v>27</v>
      </c>
    </row>
    <row r="12" spans="1:10" ht="20.100000000000001" customHeight="1">
      <c r="A12" s="122"/>
      <c r="B12" s="202"/>
      <c r="C12" s="203" t="s">
        <v>26</v>
      </c>
      <c r="D12" s="204"/>
      <c r="E12" s="204"/>
      <c r="F12" s="205"/>
      <c r="G12" s="204"/>
      <c r="H12" s="205"/>
      <c r="I12" s="204"/>
      <c r="J12" s="206"/>
    </row>
    <row r="13" spans="1:10" ht="12" customHeight="1">
      <c r="A13" s="122">
        <v>2</v>
      </c>
      <c r="B13" s="197"/>
      <c r="C13" s="198" t="s">
        <v>30</v>
      </c>
      <c r="D13" s="199" t="s">
        <v>37</v>
      </c>
      <c r="E13" s="200" t="s">
        <v>38</v>
      </c>
      <c r="F13" s="201" t="s">
        <v>27</v>
      </c>
      <c r="G13" s="200" t="s">
        <v>38</v>
      </c>
      <c r="H13" s="201" t="s">
        <v>27</v>
      </c>
      <c r="I13" s="200" t="s">
        <v>38</v>
      </c>
      <c r="J13" s="201" t="s">
        <v>27</v>
      </c>
    </row>
    <row r="14" spans="1:10" ht="20.100000000000001" customHeight="1">
      <c r="A14" s="122"/>
      <c r="B14" s="202"/>
      <c r="C14" s="203" t="s">
        <v>26</v>
      </c>
      <c r="D14" s="204"/>
      <c r="E14" s="204"/>
      <c r="F14" s="205"/>
      <c r="G14" s="204"/>
      <c r="H14" s="205"/>
      <c r="I14" s="204"/>
      <c r="J14" s="206"/>
    </row>
    <row r="15" spans="1:10" ht="12" customHeight="1">
      <c r="A15" s="122">
        <v>3</v>
      </c>
      <c r="B15" s="197"/>
      <c r="C15" s="198" t="s">
        <v>30</v>
      </c>
      <c r="D15" s="199" t="s">
        <v>37</v>
      </c>
      <c r="E15" s="200" t="s">
        <v>38</v>
      </c>
      <c r="F15" s="201" t="s">
        <v>27</v>
      </c>
      <c r="G15" s="200" t="s">
        <v>38</v>
      </c>
      <c r="H15" s="201" t="s">
        <v>27</v>
      </c>
      <c r="I15" s="200" t="s">
        <v>38</v>
      </c>
      <c r="J15" s="201" t="s">
        <v>27</v>
      </c>
    </row>
    <row r="16" spans="1:10" ht="20.100000000000001" customHeight="1">
      <c r="A16" s="122"/>
      <c r="B16" s="202"/>
      <c r="C16" s="203" t="s">
        <v>26</v>
      </c>
      <c r="D16" s="204"/>
      <c r="E16" s="204"/>
      <c r="F16" s="205"/>
      <c r="G16" s="204"/>
      <c r="H16" s="205"/>
      <c r="I16" s="204"/>
      <c r="J16" s="206"/>
    </row>
    <row r="17" spans="1:10" ht="12" customHeight="1">
      <c r="A17" s="122">
        <v>4</v>
      </c>
      <c r="B17" s="197"/>
      <c r="C17" s="198" t="s">
        <v>30</v>
      </c>
      <c r="D17" s="199" t="s">
        <v>37</v>
      </c>
      <c r="E17" s="200" t="s">
        <v>38</v>
      </c>
      <c r="F17" s="201" t="s">
        <v>27</v>
      </c>
      <c r="G17" s="200" t="s">
        <v>38</v>
      </c>
      <c r="H17" s="201" t="s">
        <v>27</v>
      </c>
      <c r="I17" s="200" t="s">
        <v>38</v>
      </c>
      <c r="J17" s="201" t="s">
        <v>27</v>
      </c>
    </row>
    <row r="18" spans="1:10" ht="20.100000000000001" customHeight="1">
      <c r="A18" s="122"/>
      <c r="B18" s="202"/>
      <c r="C18" s="203" t="s">
        <v>26</v>
      </c>
      <c r="D18" s="204"/>
      <c r="E18" s="204"/>
      <c r="F18" s="205"/>
      <c r="G18" s="204"/>
      <c r="H18" s="205"/>
      <c r="I18" s="204"/>
      <c r="J18" s="206"/>
    </row>
    <row r="19" spans="1:10" ht="12" customHeight="1">
      <c r="A19" s="122">
        <v>5</v>
      </c>
      <c r="B19" s="197"/>
      <c r="C19" s="198" t="s">
        <v>30</v>
      </c>
      <c r="D19" s="199" t="s">
        <v>37</v>
      </c>
      <c r="E19" s="200" t="s">
        <v>38</v>
      </c>
      <c r="F19" s="201" t="s">
        <v>27</v>
      </c>
      <c r="G19" s="200" t="s">
        <v>38</v>
      </c>
      <c r="H19" s="201" t="s">
        <v>27</v>
      </c>
      <c r="I19" s="200" t="s">
        <v>38</v>
      </c>
      <c r="J19" s="201" t="s">
        <v>27</v>
      </c>
    </row>
    <row r="20" spans="1:10" ht="20.100000000000001" customHeight="1">
      <c r="A20" s="122"/>
      <c r="B20" s="202"/>
      <c r="C20" s="203" t="s">
        <v>26</v>
      </c>
      <c r="D20" s="204"/>
      <c r="E20" s="204"/>
      <c r="F20" s="206"/>
      <c r="G20" s="204"/>
      <c r="H20" s="206"/>
      <c r="I20" s="204"/>
      <c r="J20" s="206"/>
    </row>
    <row r="21" spans="1:10" ht="12" customHeight="1">
      <c r="A21" s="122">
        <v>6</v>
      </c>
      <c r="B21" s="197"/>
      <c r="C21" s="198" t="s">
        <v>30</v>
      </c>
      <c r="D21" s="199" t="s">
        <v>37</v>
      </c>
      <c r="E21" s="200" t="s">
        <v>38</v>
      </c>
      <c r="F21" s="201" t="s">
        <v>27</v>
      </c>
      <c r="G21" s="200" t="s">
        <v>38</v>
      </c>
      <c r="H21" s="201" t="s">
        <v>27</v>
      </c>
      <c r="I21" s="200" t="s">
        <v>38</v>
      </c>
      <c r="J21" s="201" t="s">
        <v>27</v>
      </c>
    </row>
    <row r="22" spans="1:10" ht="20.100000000000001" customHeight="1">
      <c r="A22" s="122"/>
      <c r="B22" s="202"/>
      <c r="C22" s="203" t="s">
        <v>26</v>
      </c>
      <c r="D22" s="204"/>
      <c r="E22" s="204"/>
      <c r="F22" s="206"/>
      <c r="G22" s="204"/>
      <c r="H22" s="206"/>
      <c r="I22" s="204"/>
      <c r="J22" s="206"/>
    </row>
    <row r="23" spans="1:10" ht="12" customHeight="1">
      <c r="A23" s="122">
        <v>7</v>
      </c>
      <c r="B23" s="197"/>
      <c r="C23" s="198" t="s">
        <v>30</v>
      </c>
      <c r="D23" s="199" t="s">
        <v>37</v>
      </c>
      <c r="E23" s="200" t="s">
        <v>38</v>
      </c>
      <c r="F23" s="201" t="s">
        <v>27</v>
      </c>
      <c r="G23" s="200" t="s">
        <v>38</v>
      </c>
      <c r="H23" s="201" t="s">
        <v>27</v>
      </c>
      <c r="I23" s="200" t="s">
        <v>38</v>
      </c>
      <c r="J23" s="201" t="s">
        <v>27</v>
      </c>
    </row>
    <row r="24" spans="1:10" ht="20.100000000000001" customHeight="1">
      <c r="A24" s="122"/>
      <c r="B24" s="202"/>
      <c r="C24" s="203" t="s">
        <v>26</v>
      </c>
      <c r="D24" s="204"/>
      <c r="E24" s="204"/>
      <c r="F24" s="206"/>
      <c r="G24" s="204"/>
      <c r="H24" s="206"/>
      <c r="I24" s="204"/>
      <c r="J24" s="206"/>
    </row>
    <row r="25" spans="1:10" ht="12" customHeight="1">
      <c r="A25" s="122">
        <v>8</v>
      </c>
      <c r="B25" s="197"/>
      <c r="C25" s="198" t="s">
        <v>30</v>
      </c>
      <c r="D25" s="199" t="s">
        <v>37</v>
      </c>
      <c r="E25" s="200" t="s">
        <v>38</v>
      </c>
      <c r="F25" s="201" t="s">
        <v>27</v>
      </c>
      <c r="G25" s="200" t="s">
        <v>38</v>
      </c>
      <c r="H25" s="201" t="s">
        <v>27</v>
      </c>
      <c r="I25" s="200" t="s">
        <v>38</v>
      </c>
      <c r="J25" s="201" t="s">
        <v>27</v>
      </c>
    </row>
    <row r="26" spans="1:10" ht="20.100000000000001" customHeight="1">
      <c r="A26" s="122"/>
      <c r="B26" s="202"/>
      <c r="C26" s="203" t="s">
        <v>26</v>
      </c>
      <c r="D26" s="204"/>
      <c r="E26" s="204"/>
      <c r="F26" s="206"/>
      <c r="G26" s="204"/>
      <c r="H26" s="206"/>
      <c r="I26" s="204"/>
      <c r="J26" s="206"/>
    </row>
    <row r="27" spans="1:10" ht="12" customHeight="1">
      <c r="A27" s="122">
        <v>9</v>
      </c>
      <c r="B27" s="197"/>
      <c r="C27" s="198" t="s">
        <v>30</v>
      </c>
      <c r="D27" s="199" t="s">
        <v>37</v>
      </c>
      <c r="E27" s="200" t="s">
        <v>38</v>
      </c>
      <c r="F27" s="201" t="s">
        <v>27</v>
      </c>
      <c r="G27" s="200" t="s">
        <v>38</v>
      </c>
      <c r="H27" s="201" t="s">
        <v>27</v>
      </c>
      <c r="I27" s="200" t="s">
        <v>38</v>
      </c>
      <c r="J27" s="201" t="s">
        <v>27</v>
      </c>
    </row>
    <row r="28" spans="1:10" ht="20.100000000000001" customHeight="1">
      <c r="A28" s="122"/>
      <c r="B28" s="202"/>
      <c r="C28" s="203" t="s">
        <v>26</v>
      </c>
      <c r="D28" s="204"/>
      <c r="E28" s="204"/>
      <c r="F28" s="206"/>
      <c r="G28" s="204"/>
      <c r="H28" s="206"/>
      <c r="I28" s="204"/>
      <c r="J28" s="206"/>
    </row>
    <row r="29" spans="1:10" ht="12" customHeight="1">
      <c r="A29" s="122">
        <v>10</v>
      </c>
      <c r="B29" s="197"/>
      <c r="C29" s="198" t="s">
        <v>30</v>
      </c>
      <c r="D29" s="199" t="s">
        <v>37</v>
      </c>
      <c r="E29" s="200" t="s">
        <v>38</v>
      </c>
      <c r="F29" s="201" t="s">
        <v>27</v>
      </c>
      <c r="G29" s="200" t="s">
        <v>38</v>
      </c>
      <c r="H29" s="201" t="s">
        <v>27</v>
      </c>
      <c r="I29" s="200" t="s">
        <v>38</v>
      </c>
      <c r="J29" s="201" t="s">
        <v>27</v>
      </c>
    </row>
    <row r="30" spans="1:10" ht="20.100000000000001" customHeight="1">
      <c r="A30" s="122"/>
      <c r="B30" s="202"/>
      <c r="C30" s="203" t="s">
        <v>26</v>
      </c>
      <c r="D30" s="204"/>
      <c r="E30" s="204"/>
      <c r="F30" s="206"/>
      <c r="G30" s="204"/>
      <c r="H30" s="206"/>
      <c r="I30" s="204"/>
      <c r="J30" s="206"/>
    </row>
    <row r="31" spans="1:10" ht="11.25" customHeight="1">
      <c r="A31" s="18"/>
      <c r="B31" s="19"/>
      <c r="C31" s="20"/>
      <c r="D31" s="21"/>
      <c r="E31" s="21"/>
      <c r="F31" s="18"/>
      <c r="G31" s="21"/>
      <c r="H31" s="18"/>
    </row>
    <row r="32" spans="1:10" ht="18" customHeight="1">
      <c r="A32" s="135"/>
      <c r="B32" s="17" t="s">
        <v>21</v>
      </c>
      <c r="C32" s="1"/>
      <c r="E32" t="s">
        <v>31</v>
      </c>
    </row>
    <row r="33" spans="1:11" ht="18" customHeight="1">
      <c r="A33" s="135"/>
      <c r="B33" t="s">
        <v>32</v>
      </c>
      <c r="C33" s="1"/>
      <c r="E33" s="23" t="s">
        <v>33</v>
      </c>
      <c r="K33" s="32"/>
    </row>
    <row r="34" spans="1:11" ht="18" customHeight="1">
      <c r="A34" s="135"/>
      <c r="B34" t="s">
        <v>36</v>
      </c>
    </row>
    <row r="35" spans="1:11" ht="18" customHeight="1">
      <c r="A35" s="31"/>
      <c r="B35" t="s">
        <v>83</v>
      </c>
      <c r="E35" s="17" t="s">
        <v>84</v>
      </c>
    </row>
    <row r="36" spans="1:11" ht="20.25" customHeight="1">
      <c r="C36" s="106" t="s">
        <v>16</v>
      </c>
      <c r="D36" s="116"/>
      <c r="E36" s="117"/>
      <c r="F36" s="119" t="s">
        <v>73</v>
      </c>
      <c r="G36" s="119"/>
      <c r="H36" s="42" t="s">
        <v>114</v>
      </c>
      <c r="I36" s="42" t="s">
        <v>85</v>
      </c>
      <c r="J36" s="42" t="s">
        <v>86</v>
      </c>
    </row>
    <row r="37" spans="1:11" ht="18" customHeight="1">
      <c r="D37" s="118" t="s">
        <v>72</v>
      </c>
      <c r="E37" s="117"/>
      <c r="F37" s="138"/>
      <c r="G37" s="138"/>
      <c r="H37" s="78"/>
      <c r="I37" s="74">
        <v>1200</v>
      </c>
      <c r="J37" s="75">
        <f>+H37*I37</f>
        <v>0</v>
      </c>
    </row>
    <row r="38" spans="1:11" ht="18" customHeight="1">
      <c r="D38" s="118" t="s">
        <v>74</v>
      </c>
      <c r="E38" s="117"/>
      <c r="F38" s="138"/>
      <c r="G38" s="138"/>
      <c r="H38" s="78"/>
      <c r="I38" s="74">
        <v>600</v>
      </c>
      <c r="J38" s="75">
        <f t="shared" ref="J38:J42" si="0">+H38*I38</f>
        <v>0</v>
      </c>
    </row>
    <row r="39" spans="1:11" ht="18" customHeight="1">
      <c r="D39" s="118" t="s">
        <v>75</v>
      </c>
      <c r="E39" s="117"/>
      <c r="F39" s="138"/>
      <c r="G39" s="138"/>
      <c r="H39" s="78"/>
      <c r="I39" s="74">
        <v>600</v>
      </c>
      <c r="J39" s="75">
        <f t="shared" si="0"/>
        <v>0</v>
      </c>
    </row>
    <row r="40" spans="1:11" ht="18" customHeight="1">
      <c r="D40" s="118" t="s">
        <v>80</v>
      </c>
      <c r="E40" s="117"/>
      <c r="F40" s="113"/>
      <c r="G40" s="113"/>
      <c r="H40" s="76"/>
      <c r="I40" s="74">
        <v>700</v>
      </c>
      <c r="J40" s="75">
        <f t="shared" si="0"/>
        <v>0</v>
      </c>
    </row>
    <row r="41" spans="1:11" ht="18" customHeight="1">
      <c r="D41" s="118" t="s">
        <v>116</v>
      </c>
      <c r="E41" s="121"/>
      <c r="F41" s="121"/>
      <c r="G41" s="117"/>
      <c r="H41" s="76"/>
      <c r="I41" s="74">
        <v>2000</v>
      </c>
      <c r="J41" s="75">
        <f t="shared" si="0"/>
        <v>0</v>
      </c>
    </row>
    <row r="42" spans="1:11" ht="18" customHeight="1">
      <c r="D42" s="118" t="s">
        <v>112</v>
      </c>
      <c r="E42" s="121"/>
      <c r="F42" s="121"/>
      <c r="G42" s="117"/>
      <c r="H42" s="76"/>
      <c r="I42" s="74">
        <v>1200</v>
      </c>
      <c r="J42" s="75">
        <f t="shared" si="0"/>
        <v>0</v>
      </c>
    </row>
    <row r="43" spans="1:11" ht="20.25" customHeight="1">
      <c r="D43" s="2"/>
      <c r="E43" s="3" t="s">
        <v>81</v>
      </c>
      <c r="H43" s="63"/>
      <c r="I43" s="73" t="s">
        <v>76</v>
      </c>
      <c r="J43" s="77">
        <f>SUM(J37:J42)</f>
        <v>0</v>
      </c>
    </row>
    <row r="44" spans="1:11" ht="17.25">
      <c r="E44" s="22" t="s">
        <v>28</v>
      </c>
      <c r="H44" s="70"/>
    </row>
    <row r="45" spans="1:11" ht="17.25">
      <c r="C45" s="22"/>
      <c r="H45" s="70"/>
    </row>
    <row r="46" spans="1:11" ht="12" customHeight="1">
      <c r="A46" s="19"/>
      <c r="B46" s="19"/>
      <c r="C46" s="19"/>
      <c r="D46" s="19"/>
      <c r="E46" s="19"/>
      <c r="F46" s="19"/>
      <c r="G46" s="19"/>
      <c r="H46" s="71"/>
      <c r="I46" s="19"/>
    </row>
    <row r="47" spans="1:11">
      <c r="A47" s="54"/>
      <c r="B47" s="54"/>
      <c r="C47" s="54"/>
      <c r="D47" s="54"/>
      <c r="E47" s="54"/>
      <c r="F47" s="54"/>
      <c r="G47" s="54"/>
      <c r="H47" s="72"/>
      <c r="I47" s="54"/>
      <c r="J47" s="54"/>
    </row>
    <row r="48" spans="1:11" ht="20.25" customHeight="1">
      <c r="B48" s="2" t="s">
        <v>70</v>
      </c>
      <c r="H48" s="70"/>
      <c r="I48" s="37" t="s">
        <v>71</v>
      </c>
      <c r="J48" s="36" t="s">
        <v>77</v>
      </c>
    </row>
    <row r="49" spans="3:10" ht="20.25" customHeight="1">
      <c r="C49" s="106" t="s">
        <v>16</v>
      </c>
      <c r="D49" s="116"/>
      <c r="E49" s="117"/>
      <c r="F49" s="119" t="s">
        <v>73</v>
      </c>
      <c r="G49" s="119"/>
      <c r="H49" s="60" t="s">
        <v>114</v>
      </c>
      <c r="I49" s="57" t="s">
        <v>85</v>
      </c>
      <c r="J49" s="57" t="s">
        <v>86</v>
      </c>
    </row>
    <row r="50" spans="3:10" ht="18" customHeight="1">
      <c r="D50" s="118" t="s">
        <v>72</v>
      </c>
      <c r="E50" s="117"/>
      <c r="F50" s="120">
        <f>F37</f>
        <v>0</v>
      </c>
      <c r="G50" s="120"/>
      <c r="H50" s="81">
        <f>H37</f>
        <v>0</v>
      </c>
      <c r="I50" s="79">
        <v>1200</v>
      </c>
      <c r="J50" s="75">
        <f>+H50*I50</f>
        <v>0</v>
      </c>
    </row>
    <row r="51" spans="3:10" ht="18" customHeight="1">
      <c r="D51" s="118" t="s">
        <v>74</v>
      </c>
      <c r="E51" s="117"/>
      <c r="F51" s="120">
        <f t="shared" ref="F51:F52" si="1">F38</f>
        <v>0</v>
      </c>
      <c r="G51" s="120"/>
      <c r="H51" s="81">
        <f t="shared" ref="H51:H55" si="2">H38</f>
        <v>0</v>
      </c>
      <c r="I51" s="79">
        <v>600</v>
      </c>
      <c r="J51" s="75">
        <f t="shared" ref="J51:J55" si="3">+H51*I51</f>
        <v>0</v>
      </c>
    </row>
    <row r="52" spans="3:10" ht="18" customHeight="1">
      <c r="D52" s="118" t="s">
        <v>75</v>
      </c>
      <c r="E52" s="117"/>
      <c r="F52" s="120">
        <f t="shared" si="1"/>
        <v>0</v>
      </c>
      <c r="G52" s="120"/>
      <c r="H52" s="81">
        <f t="shared" si="2"/>
        <v>0</v>
      </c>
      <c r="I52" s="79">
        <v>600</v>
      </c>
      <c r="J52" s="75">
        <f t="shared" si="3"/>
        <v>0</v>
      </c>
    </row>
    <row r="53" spans="3:10" ht="18" customHeight="1">
      <c r="D53" s="118" t="s">
        <v>80</v>
      </c>
      <c r="E53" s="117"/>
      <c r="F53" s="139"/>
      <c r="G53" s="139"/>
      <c r="H53" s="89">
        <f t="shared" si="2"/>
        <v>0</v>
      </c>
      <c r="I53" s="90">
        <v>700</v>
      </c>
      <c r="J53" s="77">
        <f t="shared" si="3"/>
        <v>0</v>
      </c>
    </row>
    <row r="54" spans="3:10" ht="18" customHeight="1">
      <c r="D54" s="118" t="s">
        <v>116</v>
      </c>
      <c r="E54" s="121"/>
      <c r="F54" s="121"/>
      <c r="G54" s="117"/>
      <c r="H54" s="89">
        <f t="shared" si="2"/>
        <v>0</v>
      </c>
      <c r="I54" s="90">
        <v>2000</v>
      </c>
      <c r="J54" s="77">
        <f t="shared" si="3"/>
        <v>0</v>
      </c>
    </row>
    <row r="55" spans="3:10" ht="18" customHeight="1">
      <c r="D55" s="118" t="s">
        <v>112</v>
      </c>
      <c r="E55" s="121"/>
      <c r="F55" s="121"/>
      <c r="G55" s="117"/>
      <c r="H55" s="89">
        <f t="shared" si="2"/>
        <v>0</v>
      </c>
      <c r="I55" s="90">
        <v>1200</v>
      </c>
      <c r="J55" s="77">
        <f t="shared" si="3"/>
        <v>0</v>
      </c>
    </row>
    <row r="56" spans="3:10" ht="20.25" customHeight="1">
      <c r="D56" s="2"/>
      <c r="E56" s="3" t="s">
        <v>81</v>
      </c>
      <c r="H56" s="14"/>
      <c r="I56" s="58" t="s">
        <v>76</v>
      </c>
      <c r="J56" s="77">
        <f>SUM(J50:J55)</f>
        <v>0</v>
      </c>
    </row>
    <row r="57" spans="3:10" ht="27.75" customHeight="1"/>
    <row r="64" spans="3:10" ht="13.5" customHeight="1"/>
    <row r="65" ht="13.5" customHeight="1"/>
    <row r="69" ht="13.5" customHeight="1"/>
    <row r="70" ht="13.5" customHeight="1"/>
  </sheetData>
  <sheetProtection algorithmName="SHA-512" hashValue="Fd9fZ2jIJd8/G7nI1QeNTNbYOUkvdzH5p3Uj3HY3zfiaF7cRBucDVV01acSvjDk9OeK3kYVeQnscc05OU6yeEQ==" saltValue="9ADJzHfdqutkOwxMMhspNQ==" spinCount="100000" sheet="1" objects="1" scenarios="1" selectLockedCells="1"/>
  <mergeCells count="80">
    <mergeCell ref="D54:G54"/>
    <mergeCell ref="D55:G55"/>
    <mergeCell ref="F53:G53"/>
    <mergeCell ref="D40:E40"/>
    <mergeCell ref="F49:G49"/>
    <mergeCell ref="F50:G50"/>
    <mergeCell ref="F51:G51"/>
    <mergeCell ref="F52:G52"/>
    <mergeCell ref="D50:E50"/>
    <mergeCell ref="D51:E51"/>
    <mergeCell ref="D52:E52"/>
    <mergeCell ref="D53:E53"/>
    <mergeCell ref="D41:G41"/>
    <mergeCell ref="D42:G42"/>
    <mergeCell ref="J27:J28"/>
    <mergeCell ref="J29:J30"/>
    <mergeCell ref="A1:J1"/>
    <mergeCell ref="D36:E36"/>
    <mergeCell ref="D37:E37"/>
    <mergeCell ref="J17:J18"/>
    <mergeCell ref="J19:J20"/>
    <mergeCell ref="J21:J22"/>
    <mergeCell ref="J23:J24"/>
    <mergeCell ref="J25:J26"/>
    <mergeCell ref="I9:I10"/>
    <mergeCell ref="J9:J10"/>
    <mergeCell ref="J11:J12"/>
    <mergeCell ref="J13:J14"/>
    <mergeCell ref="J15:J16"/>
    <mergeCell ref="A32:A34"/>
    <mergeCell ref="H29:H30"/>
    <mergeCell ref="A29:A30"/>
    <mergeCell ref="F25:F26"/>
    <mergeCell ref="H25:H26"/>
    <mergeCell ref="A25:A26"/>
    <mergeCell ref="F27:F28"/>
    <mergeCell ref="H27:H28"/>
    <mergeCell ref="A27:A28"/>
    <mergeCell ref="H21:H22"/>
    <mergeCell ref="A21:A22"/>
    <mergeCell ref="F23:F24"/>
    <mergeCell ref="H23:H24"/>
    <mergeCell ref="A23:A24"/>
    <mergeCell ref="H17:H18"/>
    <mergeCell ref="A17:A18"/>
    <mergeCell ref="F19:F20"/>
    <mergeCell ref="H19:H20"/>
    <mergeCell ref="A19:A20"/>
    <mergeCell ref="H13:H14"/>
    <mergeCell ref="A13:A14"/>
    <mergeCell ref="F15:F16"/>
    <mergeCell ref="H15:H16"/>
    <mergeCell ref="A15:A16"/>
    <mergeCell ref="H9:H10"/>
    <mergeCell ref="H6:I6"/>
    <mergeCell ref="A11:A12"/>
    <mergeCell ref="F11:F12"/>
    <mergeCell ref="H11:H12"/>
    <mergeCell ref="A6:B6"/>
    <mergeCell ref="A9:A10"/>
    <mergeCell ref="D9:D10"/>
    <mergeCell ref="E9:E10"/>
    <mergeCell ref="F9:F10"/>
    <mergeCell ref="A2:B2"/>
    <mergeCell ref="A3:B3"/>
    <mergeCell ref="A4:B4"/>
    <mergeCell ref="A5:B5"/>
    <mergeCell ref="F36:G36"/>
    <mergeCell ref="G9:G10"/>
    <mergeCell ref="F13:F14"/>
    <mergeCell ref="F17:F18"/>
    <mergeCell ref="F21:F22"/>
    <mergeCell ref="F29:F30"/>
    <mergeCell ref="F37:G37"/>
    <mergeCell ref="F38:G38"/>
    <mergeCell ref="F39:G39"/>
    <mergeCell ref="F40:G40"/>
    <mergeCell ref="D49:E49"/>
    <mergeCell ref="D38:E38"/>
    <mergeCell ref="D39:E39"/>
  </mergeCells>
  <phoneticPr fontId="3"/>
  <printOptions horizontalCentered="1"/>
  <pageMargins left="0" right="0" top="0" bottom="0" header="0.19685039370078741" footer="0.19685039370078741"/>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28" workbookViewId="0">
      <selection activeCell="E12" sqref="E12:E15"/>
    </sheetView>
  </sheetViews>
  <sheetFormatPr defaultRowHeight="13.5"/>
  <cols>
    <col min="1" max="1" width="2.875" style="27" customWidth="1"/>
    <col min="2" max="2" width="18.875" style="27" customWidth="1"/>
    <col min="3" max="3" width="17.5" style="27" customWidth="1"/>
    <col min="4" max="4" width="7.75" style="27" customWidth="1"/>
    <col min="5" max="5" width="10" style="27" customWidth="1"/>
    <col min="6" max="6" width="15.625" style="27" customWidth="1"/>
    <col min="7" max="7" width="10" style="27" customWidth="1"/>
    <col min="8" max="8" width="17.5" style="27" customWidth="1"/>
    <col min="9" max="16384" width="9" style="27"/>
  </cols>
  <sheetData>
    <row r="1" spans="1:8" ht="16.5">
      <c r="A1" s="146" t="s">
        <v>135</v>
      </c>
      <c r="B1" s="146"/>
      <c r="C1" s="146"/>
      <c r="D1" s="146"/>
      <c r="E1" s="146"/>
      <c r="F1" s="146"/>
      <c r="G1" s="146"/>
      <c r="H1" s="146"/>
    </row>
    <row r="2" spans="1:8" ht="20.100000000000001" customHeight="1">
      <c r="A2" s="147" t="s">
        <v>9</v>
      </c>
      <c r="B2" s="147"/>
      <c r="C2" s="207"/>
      <c r="D2" s="207"/>
      <c r="E2" s="207"/>
      <c r="F2" s="190" t="s">
        <v>69</v>
      </c>
      <c r="G2" s="207"/>
      <c r="H2" s="207"/>
    </row>
    <row r="3" spans="1:8" ht="20.100000000000001" customHeight="1">
      <c r="A3" s="128" t="s">
        <v>13</v>
      </c>
      <c r="B3" s="148"/>
      <c r="C3" s="208"/>
      <c r="D3" s="208"/>
      <c r="E3" s="192" t="s">
        <v>68</v>
      </c>
      <c r="F3" s="208"/>
      <c r="G3" s="208"/>
      <c r="H3" s="209"/>
    </row>
    <row r="4" spans="1:8" ht="33.75" customHeight="1">
      <c r="A4" s="159" t="s">
        <v>134</v>
      </c>
      <c r="B4" s="159"/>
      <c r="C4" s="159"/>
      <c r="D4" s="159"/>
      <c r="E4" s="159"/>
      <c r="F4" s="159"/>
      <c r="G4" s="159"/>
      <c r="H4" s="159"/>
    </row>
    <row r="5" spans="1:8" ht="17.25">
      <c r="A5" s="3" t="s">
        <v>133</v>
      </c>
      <c r="B5" s="2"/>
      <c r="C5" s="2"/>
      <c r="D5" s="2"/>
    </row>
    <row r="6" spans="1:8" ht="17.25">
      <c r="A6" s="3" t="s">
        <v>132</v>
      </c>
      <c r="B6" s="2"/>
      <c r="C6" s="2"/>
      <c r="D6" s="2"/>
      <c r="F6" s="94"/>
      <c r="G6" s="102"/>
      <c r="H6" s="28"/>
    </row>
    <row r="7" spans="1:8" ht="17.25">
      <c r="A7" s="3" t="s">
        <v>131</v>
      </c>
      <c r="B7" s="2"/>
      <c r="C7" s="2"/>
      <c r="D7" s="2"/>
      <c r="F7" s="94"/>
      <c r="G7" s="102"/>
      <c r="H7" s="95"/>
    </row>
    <row r="8" spans="1:8" ht="17.25">
      <c r="A8" s="3" t="s">
        <v>130</v>
      </c>
      <c r="B8" s="2"/>
      <c r="C8" s="2"/>
      <c r="D8" s="2"/>
      <c r="F8" s="94"/>
      <c r="G8" s="102"/>
      <c r="H8" s="95"/>
    </row>
    <row r="9" spans="1:8" ht="18" thickBot="1">
      <c r="A9" s="3"/>
      <c r="B9" s="2"/>
      <c r="C9" s="2"/>
      <c r="D9" s="2"/>
      <c r="F9" s="101"/>
      <c r="G9" s="101"/>
      <c r="H9" s="100"/>
    </row>
    <row r="10" spans="1:8" ht="14.25" customHeight="1">
      <c r="A10" s="152"/>
      <c r="B10" s="160" t="s">
        <v>129</v>
      </c>
      <c r="C10" s="160"/>
      <c r="D10" s="149" t="s">
        <v>1</v>
      </c>
      <c r="E10" s="149" t="s">
        <v>125</v>
      </c>
      <c r="F10" s="213" t="s">
        <v>124</v>
      </c>
      <c r="G10" s="214"/>
      <c r="H10" s="215"/>
    </row>
    <row r="11" spans="1:8" ht="14.25" customHeight="1">
      <c r="A11" s="153"/>
      <c r="B11" s="161" t="s">
        <v>123</v>
      </c>
      <c r="C11" s="161"/>
      <c r="D11" s="150"/>
      <c r="E11" s="125"/>
      <c r="F11" s="216"/>
      <c r="G11" s="217"/>
      <c r="H11" s="218"/>
    </row>
    <row r="12" spans="1:8" ht="13.5" customHeight="1">
      <c r="A12" s="151">
        <v>1</v>
      </c>
      <c r="B12" s="107"/>
      <c r="C12" s="108"/>
      <c r="D12" s="154" t="s">
        <v>128</v>
      </c>
      <c r="E12" s="156" t="s">
        <v>136</v>
      </c>
      <c r="F12" s="140" t="s">
        <v>7</v>
      </c>
      <c r="G12" s="141"/>
      <c r="H12" s="142"/>
    </row>
    <row r="13" spans="1:8" ht="20.100000000000001" customHeight="1">
      <c r="A13" s="151"/>
      <c r="B13" s="109"/>
      <c r="C13" s="110"/>
      <c r="D13" s="155"/>
      <c r="E13" s="157"/>
      <c r="F13" s="210"/>
      <c r="G13" s="211"/>
      <c r="H13" s="212"/>
    </row>
    <row r="14" spans="1:8" ht="13.5" customHeight="1">
      <c r="A14" s="151">
        <v>2</v>
      </c>
      <c r="B14" s="107"/>
      <c r="C14" s="108"/>
      <c r="D14" s="154" t="s">
        <v>128</v>
      </c>
      <c r="E14" s="157"/>
      <c r="F14" s="140"/>
      <c r="G14" s="141"/>
      <c r="H14" s="142"/>
    </row>
    <row r="15" spans="1:8" ht="20.100000000000001" customHeight="1">
      <c r="A15" s="151"/>
      <c r="B15" s="109"/>
      <c r="C15" s="110"/>
      <c r="D15" s="155"/>
      <c r="E15" s="158"/>
      <c r="F15" s="143"/>
      <c r="G15" s="144"/>
      <c r="H15" s="145"/>
    </row>
    <row r="16" spans="1:8" ht="13.5" customHeight="1">
      <c r="A16" s="151">
        <v>3</v>
      </c>
      <c r="B16" s="107"/>
      <c r="C16" s="108"/>
      <c r="D16" s="154" t="s">
        <v>128</v>
      </c>
      <c r="E16" s="156" t="s">
        <v>137</v>
      </c>
      <c r="F16" s="210" t="s">
        <v>7</v>
      </c>
      <c r="G16" s="211"/>
      <c r="H16" s="212"/>
    </row>
    <row r="17" spans="1:8" ht="20.100000000000001" customHeight="1">
      <c r="A17" s="151"/>
      <c r="B17" s="109"/>
      <c r="C17" s="110"/>
      <c r="D17" s="155"/>
      <c r="E17" s="157"/>
      <c r="F17" s="210"/>
      <c r="G17" s="211"/>
      <c r="H17" s="212"/>
    </row>
    <row r="18" spans="1:8" ht="13.5" customHeight="1">
      <c r="A18" s="151">
        <v>4</v>
      </c>
      <c r="B18" s="107"/>
      <c r="C18" s="108"/>
      <c r="D18" s="154" t="s">
        <v>128</v>
      </c>
      <c r="E18" s="157"/>
      <c r="F18" s="140"/>
      <c r="G18" s="141"/>
      <c r="H18" s="142"/>
    </row>
    <row r="19" spans="1:8" ht="20.100000000000001" customHeight="1" thickBot="1">
      <c r="A19" s="164"/>
      <c r="B19" s="111"/>
      <c r="C19" s="112"/>
      <c r="D19" s="165"/>
      <c r="E19" s="169"/>
      <c r="F19" s="166"/>
      <c r="G19" s="167"/>
      <c r="H19" s="168"/>
    </row>
    <row r="20" spans="1:8" ht="14.25" thickBot="1">
      <c r="A20" s="97"/>
      <c r="B20" s="28"/>
      <c r="C20" s="96"/>
      <c r="D20" s="95"/>
      <c r="E20" s="95"/>
      <c r="F20" s="97"/>
      <c r="G20" s="95"/>
      <c r="H20" s="97"/>
    </row>
    <row r="21" spans="1:8" ht="14.25" customHeight="1">
      <c r="A21" s="152"/>
      <c r="B21" s="160" t="s">
        <v>129</v>
      </c>
      <c r="C21" s="160"/>
      <c r="D21" s="149" t="s">
        <v>1</v>
      </c>
      <c r="E21" s="149" t="s">
        <v>125</v>
      </c>
      <c r="F21" s="213" t="s">
        <v>124</v>
      </c>
      <c r="G21" s="214"/>
      <c r="H21" s="215"/>
    </row>
    <row r="22" spans="1:8" ht="14.25" customHeight="1">
      <c r="A22" s="153"/>
      <c r="B22" s="161" t="s">
        <v>123</v>
      </c>
      <c r="C22" s="161"/>
      <c r="D22" s="150"/>
      <c r="E22" s="125"/>
      <c r="F22" s="216"/>
      <c r="G22" s="217"/>
      <c r="H22" s="218"/>
    </row>
    <row r="23" spans="1:8" ht="13.5" customHeight="1">
      <c r="A23" s="151">
        <v>1</v>
      </c>
      <c r="B23" s="107"/>
      <c r="C23" s="108"/>
      <c r="D23" s="154" t="s">
        <v>128</v>
      </c>
      <c r="E23" s="156" t="s">
        <v>136</v>
      </c>
      <c r="F23" s="140" t="s">
        <v>7</v>
      </c>
      <c r="G23" s="141"/>
      <c r="H23" s="142"/>
    </row>
    <row r="24" spans="1:8" ht="20.100000000000001" customHeight="1">
      <c r="A24" s="151"/>
      <c r="B24" s="109"/>
      <c r="C24" s="110"/>
      <c r="D24" s="155"/>
      <c r="E24" s="157"/>
      <c r="F24" s="210"/>
      <c r="G24" s="211"/>
      <c r="H24" s="212"/>
    </row>
    <row r="25" spans="1:8" ht="13.5" customHeight="1">
      <c r="A25" s="151">
        <v>2</v>
      </c>
      <c r="B25" s="107"/>
      <c r="C25" s="108"/>
      <c r="D25" s="154" t="s">
        <v>128</v>
      </c>
      <c r="E25" s="157"/>
      <c r="F25" s="140"/>
      <c r="G25" s="141"/>
      <c r="H25" s="142"/>
    </row>
    <row r="26" spans="1:8" ht="20.100000000000001" customHeight="1">
      <c r="A26" s="151"/>
      <c r="B26" s="109"/>
      <c r="C26" s="110"/>
      <c r="D26" s="155"/>
      <c r="E26" s="158"/>
      <c r="F26" s="143"/>
      <c r="G26" s="144"/>
      <c r="H26" s="145"/>
    </row>
    <row r="27" spans="1:8" ht="13.5" customHeight="1">
      <c r="A27" s="151">
        <v>3</v>
      </c>
      <c r="B27" s="107"/>
      <c r="C27" s="108"/>
      <c r="D27" s="154" t="s">
        <v>128</v>
      </c>
      <c r="E27" s="156" t="s">
        <v>137</v>
      </c>
      <c r="F27" s="210" t="s">
        <v>7</v>
      </c>
      <c r="G27" s="211"/>
      <c r="H27" s="212"/>
    </row>
    <row r="28" spans="1:8" ht="20.100000000000001" customHeight="1">
      <c r="A28" s="151"/>
      <c r="B28" s="109"/>
      <c r="C28" s="110"/>
      <c r="D28" s="155"/>
      <c r="E28" s="157"/>
      <c r="F28" s="210"/>
      <c r="G28" s="211"/>
      <c r="H28" s="212"/>
    </row>
    <row r="29" spans="1:8" ht="13.5" customHeight="1">
      <c r="A29" s="151">
        <v>4</v>
      </c>
      <c r="B29" s="107"/>
      <c r="C29" s="108"/>
      <c r="D29" s="154" t="s">
        <v>128</v>
      </c>
      <c r="E29" s="157"/>
      <c r="F29" s="140"/>
      <c r="G29" s="141"/>
      <c r="H29" s="142"/>
    </row>
    <row r="30" spans="1:8" ht="20.100000000000001" customHeight="1" thickBot="1">
      <c r="A30" s="164"/>
      <c r="B30" s="111"/>
      <c r="C30" s="112"/>
      <c r="D30" s="165"/>
      <c r="E30" s="169"/>
      <c r="F30" s="166"/>
      <c r="G30" s="167"/>
      <c r="H30" s="168"/>
    </row>
    <row r="31" spans="1:8" ht="14.25" thickBot="1">
      <c r="A31" s="97"/>
      <c r="B31" s="28"/>
      <c r="C31" s="99"/>
      <c r="D31" s="162"/>
      <c r="E31" s="162"/>
      <c r="F31" s="94"/>
      <c r="G31" s="98"/>
      <c r="H31" s="94"/>
    </row>
    <row r="32" spans="1:8" ht="14.25" customHeight="1">
      <c r="A32" s="152"/>
      <c r="B32" s="160" t="s">
        <v>127</v>
      </c>
      <c r="C32" s="160"/>
      <c r="D32" s="149" t="s">
        <v>126</v>
      </c>
      <c r="E32" s="149" t="s">
        <v>125</v>
      </c>
      <c r="F32" s="213" t="s">
        <v>124</v>
      </c>
      <c r="G32" s="214"/>
      <c r="H32" s="215"/>
    </row>
    <row r="33" spans="1:8" ht="14.25" customHeight="1">
      <c r="A33" s="153"/>
      <c r="B33" s="161" t="s">
        <v>123</v>
      </c>
      <c r="C33" s="161"/>
      <c r="D33" s="150"/>
      <c r="E33" s="125"/>
      <c r="F33" s="216"/>
      <c r="G33" s="217"/>
      <c r="H33" s="218"/>
    </row>
    <row r="34" spans="1:8" ht="13.5" customHeight="1">
      <c r="A34" s="151">
        <v>1</v>
      </c>
      <c r="B34" s="107"/>
      <c r="C34" s="108"/>
      <c r="D34" s="154"/>
      <c r="E34" s="156" t="s">
        <v>122</v>
      </c>
      <c r="F34" s="140" t="s">
        <v>7</v>
      </c>
      <c r="G34" s="141"/>
      <c r="H34" s="142"/>
    </row>
    <row r="35" spans="1:8" ht="20.100000000000001" customHeight="1">
      <c r="A35" s="151"/>
      <c r="B35" s="109"/>
      <c r="C35" s="110"/>
      <c r="D35" s="155"/>
      <c r="E35" s="157"/>
      <c r="F35" s="210"/>
      <c r="G35" s="211"/>
      <c r="H35" s="212"/>
    </row>
    <row r="36" spans="1:8" ht="13.5" customHeight="1">
      <c r="A36" s="151">
        <v>2</v>
      </c>
      <c r="B36" s="107"/>
      <c r="C36" s="108"/>
      <c r="D36" s="154"/>
      <c r="E36" s="157"/>
      <c r="F36" s="140"/>
      <c r="G36" s="141"/>
      <c r="H36" s="142"/>
    </row>
    <row r="37" spans="1:8" ht="20.100000000000001" customHeight="1">
      <c r="A37" s="151"/>
      <c r="B37" s="109"/>
      <c r="C37" s="110"/>
      <c r="D37" s="155"/>
      <c r="E37" s="158"/>
      <c r="F37" s="143"/>
      <c r="G37" s="144"/>
      <c r="H37" s="145"/>
    </row>
    <row r="38" spans="1:8" ht="13.5" customHeight="1">
      <c r="A38" s="151">
        <v>3</v>
      </c>
      <c r="B38" s="107"/>
      <c r="C38" s="108"/>
      <c r="D38" s="154"/>
      <c r="E38" s="156" t="s">
        <v>121</v>
      </c>
      <c r="F38" s="210" t="s">
        <v>7</v>
      </c>
      <c r="G38" s="211"/>
      <c r="H38" s="212"/>
    </row>
    <row r="39" spans="1:8" ht="20.100000000000001" customHeight="1">
      <c r="A39" s="151"/>
      <c r="B39" s="109"/>
      <c r="C39" s="110"/>
      <c r="D39" s="155"/>
      <c r="E39" s="157"/>
      <c r="F39" s="210"/>
      <c r="G39" s="211"/>
      <c r="H39" s="212"/>
    </row>
    <row r="40" spans="1:8" ht="13.5" customHeight="1">
      <c r="A40" s="151">
        <v>4</v>
      </c>
      <c r="B40" s="107"/>
      <c r="C40" s="108"/>
      <c r="D40" s="154"/>
      <c r="E40" s="157"/>
      <c r="F40" s="140"/>
      <c r="G40" s="141"/>
      <c r="H40" s="142"/>
    </row>
    <row r="41" spans="1:8" ht="20.100000000000001" customHeight="1" thickBot="1">
      <c r="A41" s="164"/>
      <c r="B41" s="111"/>
      <c r="C41" s="112"/>
      <c r="D41" s="165"/>
      <c r="E41" s="169"/>
      <c r="F41" s="166"/>
      <c r="G41" s="167"/>
      <c r="H41" s="168"/>
    </row>
    <row r="42" spans="1:8">
      <c r="A42" s="97"/>
      <c r="B42" s="28"/>
      <c r="C42" s="96"/>
      <c r="D42" s="162"/>
      <c r="E42" s="162"/>
      <c r="F42" s="94"/>
      <c r="G42" s="95"/>
      <c r="H42" s="94"/>
    </row>
    <row r="43" spans="1:8" s="17" customFormat="1" ht="20.100000000000001" customHeight="1">
      <c r="A43" s="163"/>
      <c r="B43" s="17" t="s">
        <v>21</v>
      </c>
      <c r="C43" s="1"/>
      <c r="E43" s="17" t="s">
        <v>120</v>
      </c>
    </row>
    <row r="44" spans="1:8" s="17" customFormat="1" ht="20.100000000000001" customHeight="1">
      <c r="A44" s="163"/>
      <c r="B44" s="93" t="s">
        <v>119</v>
      </c>
    </row>
    <row r="45" spans="1:8" ht="20.25" customHeight="1">
      <c r="B45" s="92" t="s">
        <v>118</v>
      </c>
    </row>
    <row r="46" spans="1:8" ht="20.25" customHeight="1">
      <c r="B46" s="92" t="s">
        <v>117</v>
      </c>
    </row>
    <row r="47" spans="1:8" ht="12" customHeight="1">
      <c r="B47" s="92"/>
    </row>
    <row r="48" spans="1:8" ht="20.25" customHeight="1"/>
    <row r="49" spans="1:1" ht="20.25" customHeight="1"/>
    <row r="50" spans="1:1" ht="20.25" customHeight="1"/>
    <row r="52" spans="1:1" ht="12" customHeight="1">
      <c r="A52" s="28"/>
    </row>
    <row r="53" spans="1:1">
      <c r="A53" s="28"/>
    </row>
    <row r="54" spans="1:1" ht="20.25" customHeight="1"/>
    <row r="55" spans="1:1" ht="20.25" customHeight="1"/>
    <row r="56" spans="1:1" ht="20.25" customHeight="1"/>
  </sheetData>
  <sheetProtection algorithmName="SHA-512" hashValue="n7gUrrVJcRGjL84IUUl8+RFIP+LXzCKwmp3gcqsrvcivjaBWI1xYUl7lz2SC3MZG/h9VOd+96ps9TJOCMHGA3g==" saltValue="Nko5krCERhZSPlJ3YrJirQ==" spinCount="100000" sheet="1" objects="1" scenarios="1" selectLockedCells="1"/>
  <mergeCells count="67">
    <mergeCell ref="A38:A39"/>
    <mergeCell ref="D38:D39"/>
    <mergeCell ref="E38:E41"/>
    <mergeCell ref="D40:D41"/>
    <mergeCell ref="F38:H39"/>
    <mergeCell ref="F40:H41"/>
    <mergeCell ref="A21:A22"/>
    <mergeCell ref="A23:A24"/>
    <mergeCell ref="A25:A26"/>
    <mergeCell ref="B21:C21"/>
    <mergeCell ref="F34:H35"/>
    <mergeCell ref="F32:H33"/>
    <mergeCell ref="B32:C32"/>
    <mergeCell ref="D32:D33"/>
    <mergeCell ref="E32:E33"/>
    <mergeCell ref="B33:C33"/>
    <mergeCell ref="F21:H22"/>
    <mergeCell ref="D31:E31"/>
    <mergeCell ref="A36:A37"/>
    <mergeCell ref="F36:H37"/>
    <mergeCell ref="D34:D35"/>
    <mergeCell ref="E34:E37"/>
    <mergeCell ref="D36:D37"/>
    <mergeCell ref="F16:H17"/>
    <mergeCell ref="D18:D19"/>
    <mergeCell ref="D23:D24"/>
    <mergeCell ref="D25:D26"/>
    <mergeCell ref="F23:H24"/>
    <mergeCell ref="F25:H26"/>
    <mergeCell ref="F18:H19"/>
    <mergeCell ref="D21:D22"/>
    <mergeCell ref="E21:E22"/>
    <mergeCell ref="E23:E26"/>
    <mergeCell ref="D16:D17"/>
    <mergeCell ref="E16:E19"/>
    <mergeCell ref="F12:H13"/>
    <mergeCell ref="A43:A44"/>
    <mergeCell ref="A27:A28"/>
    <mergeCell ref="A29:A30"/>
    <mergeCell ref="D29:D30"/>
    <mergeCell ref="D27:D28"/>
    <mergeCell ref="D42:E42"/>
    <mergeCell ref="A32:A33"/>
    <mergeCell ref="A40:A41"/>
    <mergeCell ref="A34:A35"/>
    <mergeCell ref="A16:A17"/>
    <mergeCell ref="A18:A19"/>
    <mergeCell ref="F27:H28"/>
    <mergeCell ref="F29:H30"/>
    <mergeCell ref="E27:E30"/>
    <mergeCell ref="B22:C22"/>
    <mergeCell ref="F14:H15"/>
    <mergeCell ref="A1:H1"/>
    <mergeCell ref="A2:B2"/>
    <mergeCell ref="A3:B3"/>
    <mergeCell ref="D10:D11"/>
    <mergeCell ref="E10:E11"/>
    <mergeCell ref="A14:A15"/>
    <mergeCell ref="A10:A11"/>
    <mergeCell ref="D12:D13"/>
    <mergeCell ref="D14:D15"/>
    <mergeCell ref="E12:E15"/>
    <mergeCell ref="A4:H4"/>
    <mergeCell ref="F10:H11"/>
    <mergeCell ref="B10:C10"/>
    <mergeCell ref="B11:C11"/>
    <mergeCell ref="A12:A13"/>
  </mergeCells>
  <phoneticPr fontId="3"/>
  <printOptions horizontalCentered="1" verticalCentered="1"/>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7"/>
  <sheetViews>
    <sheetView zoomScale="70" workbookViewId="0">
      <selection activeCell="K36" sqref="K35:K36"/>
    </sheetView>
  </sheetViews>
  <sheetFormatPr defaultRowHeight="13.5"/>
  <cols>
    <col min="1" max="1" width="2.875" style="27" customWidth="1"/>
    <col min="2" max="2" width="18.875" style="27" customWidth="1"/>
    <col min="3" max="3" width="17.5" style="27" customWidth="1"/>
    <col min="4" max="4" width="6" style="27" customWidth="1"/>
    <col min="5" max="5" width="10" style="27" customWidth="1"/>
    <col min="6" max="6" width="14.875" style="27" customWidth="1"/>
    <col min="7" max="7" width="10" style="27" customWidth="1"/>
    <col min="8" max="8" width="14.875" style="27" customWidth="1"/>
    <col min="9" max="16384" width="9" style="27"/>
  </cols>
  <sheetData>
    <row r="2" spans="1:10" ht="41.25" customHeight="1">
      <c r="A2" s="174" t="s">
        <v>111</v>
      </c>
      <c r="B2" s="174"/>
      <c r="C2" s="174"/>
      <c r="D2" s="174"/>
      <c r="E2" s="174"/>
      <c r="F2" s="174"/>
      <c r="G2" s="174"/>
      <c r="H2" s="174"/>
      <c r="I2" s="174"/>
      <c r="J2" s="131"/>
    </row>
    <row r="3" spans="1:10" ht="20.100000000000001" customHeight="1">
      <c r="A3" s="44"/>
      <c r="B3" s="44"/>
      <c r="C3" s="44"/>
      <c r="D3" s="44"/>
      <c r="E3" s="44"/>
      <c r="F3" s="44"/>
      <c r="G3" s="44"/>
      <c r="H3" s="44"/>
    </row>
    <row r="4" spans="1:10" ht="20.100000000000001" customHeight="1">
      <c r="A4" s="44"/>
      <c r="B4" s="49" t="s">
        <v>106</v>
      </c>
      <c r="C4" s="44"/>
      <c r="D4" s="44"/>
      <c r="E4" s="44"/>
      <c r="F4" s="44"/>
      <c r="G4" s="44"/>
      <c r="H4" s="44"/>
    </row>
    <row r="5" spans="1:10" ht="9.75" customHeight="1">
      <c r="A5" s="44"/>
      <c r="B5" s="49"/>
      <c r="C5" s="44"/>
      <c r="D5" s="44"/>
      <c r="E5" s="44"/>
      <c r="F5" s="44"/>
      <c r="G5" s="44"/>
      <c r="H5" s="44"/>
    </row>
    <row r="6" spans="1:10" ht="24.75" customHeight="1">
      <c r="A6" s="44"/>
      <c r="B6" s="49" t="s">
        <v>105</v>
      </c>
      <c r="C6" s="44"/>
      <c r="D6" s="44"/>
      <c r="E6" s="44"/>
      <c r="F6" s="44"/>
      <c r="G6" s="44"/>
      <c r="H6" s="44"/>
    </row>
    <row r="7" spans="1:10" ht="30" customHeight="1">
      <c r="A7" s="44"/>
      <c r="B7" s="3" t="s">
        <v>104</v>
      </c>
      <c r="D7" s="44"/>
      <c r="E7" s="44"/>
      <c r="F7" s="44"/>
      <c r="G7" s="44"/>
      <c r="H7" s="44"/>
    </row>
    <row r="8" spans="1:10" ht="30" customHeight="1">
      <c r="A8" s="44"/>
      <c r="B8" s="22" t="s">
        <v>103</v>
      </c>
      <c r="C8" s="44"/>
      <c r="D8" s="44"/>
      <c r="E8" s="44"/>
      <c r="F8" s="44"/>
      <c r="G8" s="44"/>
      <c r="H8" s="44"/>
    </row>
    <row r="9" spans="1:10" ht="30" customHeight="1">
      <c r="A9" s="44"/>
      <c r="B9" s="22" t="s">
        <v>102</v>
      </c>
      <c r="C9" s="44"/>
      <c r="D9" s="44"/>
      <c r="E9" s="44"/>
      <c r="F9" s="44"/>
      <c r="G9" s="44"/>
      <c r="H9" s="44"/>
    </row>
    <row r="10" spans="1:10" ht="27" customHeight="1">
      <c r="A10" s="44"/>
      <c r="B10" s="49"/>
      <c r="C10" s="49" t="s">
        <v>101</v>
      </c>
      <c r="D10" s="44"/>
      <c r="F10" s="44"/>
      <c r="G10" s="44"/>
      <c r="H10" s="44"/>
    </row>
    <row r="11" spans="1:10" ht="30" customHeight="1">
      <c r="A11" s="44"/>
      <c r="B11" s="44"/>
      <c r="C11" s="2" t="s">
        <v>100</v>
      </c>
      <c r="D11" s="44"/>
      <c r="F11" s="44"/>
      <c r="G11" s="44"/>
      <c r="H11" s="44"/>
    </row>
    <row r="12" spans="1:10" ht="20.100000000000001" customHeight="1">
      <c r="A12" s="44"/>
      <c r="B12" s="49" t="s">
        <v>99</v>
      </c>
      <c r="C12" s="44"/>
      <c r="D12" s="44"/>
      <c r="E12" s="44"/>
      <c r="F12" s="44"/>
      <c r="G12" s="44"/>
      <c r="H12" s="44"/>
    </row>
    <row r="13" spans="1:10" ht="20.100000000000001" customHeight="1">
      <c r="A13" s="44"/>
      <c r="B13" s="3" t="s">
        <v>98</v>
      </c>
      <c r="C13" s="44"/>
      <c r="D13" s="44"/>
      <c r="E13" s="44"/>
      <c r="F13" s="44"/>
      <c r="G13" s="44"/>
      <c r="H13" s="44"/>
    </row>
    <row r="14" spans="1:10" ht="20.100000000000001" customHeight="1">
      <c r="A14" s="44"/>
      <c r="B14" s="22" t="s">
        <v>97</v>
      </c>
      <c r="C14" s="44"/>
      <c r="D14" s="44"/>
      <c r="E14" s="44"/>
      <c r="F14" s="44"/>
      <c r="G14" s="44"/>
      <c r="H14" s="44"/>
    </row>
    <row r="15" spans="1:10" ht="20.100000000000001" customHeight="1">
      <c r="A15" s="44"/>
      <c r="B15" s="44"/>
      <c r="C15" s="44"/>
      <c r="D15" s="44"/>
      <c r="E15" s="44"/>
      <c r="F15" s="44"/>
      <c r="G15" s="44"/>
      <c r="H15" s="44"/>
    </row>
    <row r="16" spans="1:10" ht="30.75" customHeight="1">
      <c r="A16" s="39"/>
      <c r="B16" s="45" t="s">
        <v>96</v>
      </c>
      <c r="C16" s="172" t="s">
        <v>95</v>
      </c>
      <c r="D16" s="173"/>
      <c r="E16" s="173"/>
      <c r="F16" s="173"/>
      <c r="H16" s="37" t="s">
        <v>71</v>
      </c>
      <c r="I16" s="170" t="s">
        <v>77</v>
      </c>
      <c r="J16" s="171"/>
    </row>
    <row r="17" spans="1:10" ht="10.5" customHeight="1">
      <c r="A17" s="39"/>
    </row>
    <row r="18" spans="1:10" ht="30" customHeight="1">
      <c r="A18" s="39"/>
      <c r="B18" s="45" t="s">
        <v>94</v>
      </c>
      <c r="C18" s="172" t="s">
        <v>93</v>
      </c>
      <c r="D18" s="173"/>
      <c r="E18" s="173"/>
      <c r="F18" s="45" t="s">
        <v>92</v>
      </c>
      <c r="G18" s="48" t="s">
        <v>91</v>
      </c>
      <c r="H18" s="45" t="s">
        <v>90</v>
      </c>
      <c r="I18" s="176" t="s">
        <v>89</v>
      </c>
      <c r="J18" s="177"/>
    </row>
    <row r="19" spans="1:10" ht="30" customHeight="1"/>
    <row r="20" spans="1:10" ht="17.25" customHeight="1">
      <c r="B20" s="2" t="s">
        <v>16</v>
      </c>
      <c r="C20" s="68"/>
      <c r="D20" s="219" t="s">
        <v>73</v>
      </c>
      <c r="E20" s="219"/>
      <c r="F20" s="67" t="s">
        <v>114</v>
      </c>
      <c r="G20" s="67" t="s">
        <v>85</v>
      </c>
      <c r="H20" s="67" t="s">
        <v>86</v>
      </c>
    </row>
    <row r="21" spans="1:10" ht="17.25" customHeight="1">
      <c r="B21" s="2"/>
      <c r="C21" s="68" t="s">
        <v>72</v>
      </c>
      <c r="D21" s="180"/>
      <c r="E21" s="181"/>
      <c r="F21" s="103"/>
      <c r="G21" s="103">
        <v>1200</v>
      </c>
      <c r="H21" s="83">
        <f>+F21*G21</f>
        <v>0</v>
      </c>
    </row>
    <row r="22" spans="1:10" ht="17.25" customHeight="1">
      <c r="B22" s="2"/>
      <c r="C22" s="68" t="s">
        <v>74</v>
      </c>
      <c r="D22" s="180"/>
      <c r="E22" s="181"/>
      <c r="F22" s="103"/>
      <c r="G22" s="103">
        <v>600</v>
      </c>
      <c r="H22" s="83">
        <f>+F22*G22</f>
        <v>0</v>
      </c>
    </row>
    <row r="23" spans="1:10" ht="17.25" customHeight="1">
      <c r="B23" s="2"/>
      <c r="C23" s="68" t="s">
        <v>75</v>
      </c>
      <c r="D23" s="180"/>
      <c r="E23" s="181"/>
      <c r="F23" s="103"/>
      <c r="G23" s="103">
        <v>600</v>
      </c>
      <c r="H23" s="83">
        <f>+F23*G23</f>
        <v>0</v>
      </c>
    </row>
    <row r="24" spans="1:10" ht="17.25" customHeight="1">
      <c r="B24" s="2"/>
      <c r="C24" s="68" t="s">
        <v>88</v>
      </c>
      <c r="D24" s="182"/>
      <c r="E24" s="183"/>
      <c r="F24" s="82"/>
      <c r="G24" s="103">
        <v>700</v>
      </c>
      <c r="H24" s="83">
        <f>+D24*G24</f>
        <v>0</v>
      </c>
    </row>
    <row r="25" spans="1:10" ht="17.25" customHeight="1">
      <c r="B25" s="2"/>
      <c r="C25" s="114" t="s">
        <v>113</v>
      </c>
      <c r="D25" s="136"/>
      <c r="E25" s="115"/>
      <c r="F25" s="103"/>
      <c r="G25" s="103">
        <v>2000</v>
      </c>
      <c r="H25" s="83">
        <f t="shared" ref="H25:H26" si="0">+D25*G25</f>
        <v>0</v>
      </c>
    </row>
    <row r="26" spans="1:10" ht="17.25" customHeight="1">
      <c r="B26" s="2"/>
      <c r="C26" s="114" t="s">
        <v>112</v>
      </c>
      <c r="D26" s="136"/>
      <c r="E26" s="115"/>
      <c r="F26" s="103"/>
      <c r="G26" s="103">
        <v>1200</v>
      </c>
      <c r="H26" s="83">
        <f t="shared" si="0"/>
        <v>0</v>
      </c>
    </row>
    <row r="27" spans="1:10" ht="17.25" customHeight="1">
      <c r="A27" s="28"/>
      <c r="B27" s="2"/>
      <c r="C27" s="85" t="s">
        <v>81</v>
      </c>
      <c r="D27" s="69"/>
      <c r="E27" s="69"/>
      <c r="F27" s="91"/>
      <c r="G27" s="66" t="s">
        <v>76</v>
      </c>
      <c r="H27" s="83">
        <f>SUM(H21:H26)</f>
        <v>0</v>
      </c>
      <c r="I27" s="47"/>
    </row>
    <row r="28" spans="1:10" ht="17.25" customHeight="1">
      <c r="C28" s="220" t="s">
        <v>28</v>
      </c>
      <c r="D28" s="69"/>
      <c r="E28" s="69"/>
      <c r="F28" s="69"/>
      <c r="G28" s="69"/>
      <c r="H28" s="69"/>
    </row>
    <row r="29" spans="1:10" ht="12" customHeight="1">
      <c r="A29" s="46"/>
      <c r="B29" s="46"/>
      <c r="C29" s="221"/>
      <c r="D29" s="221"/>
      <c r="E29" s="221"/>
      <c r="F29" s="221"/>
      <c r="G29" s="221"/>
      <c r="H29" s="221"/>
      <c r="I29" s="28"/>
    </row>
    <row r="30" spans="1:10" ht="20.25" customHeight="1">
      <c r="C30" s="69"/>
      <c r="D30" s="69"/>
      <c r="E30" s="69"/>
      <c r="F30" s="69"/>
      <c r="G30" s="69"/>
      <c r="H30" s="69"/>
      <c r="I30" s="28"/>
    </row>
    <row r="31" spans="1:10" ht="20.25" customHeight="1">
      <c r="B31" s="2" t="s">
        <v>70</v>
      </c>
      <c r="C31" s="69"/>
      <c r="D31" s="69"/>
      <c r="E31" s="69"/>
      <c r="F31" s="69"/>
      <c r="G31" s="222" t="s">
        <v>71</v>
      </c>
      <c r="H31" s="223" t="s">
        <v>77</v>
      </c>
    </row>
    <row r="32" spans="1:10" ht="17.25" customHeight="1">
      <c r="B32" s="2" t="s">
        <v>16</v>
      </c>
      <c r="C32" s="68"/>
      <c r="D32" s="219" t="s">
        <v>73</v>
      </c>
      <c r="E32" s="219"/>
      <c r="F32" s="67" t="s">
        <v>114</v>
      </c>
      <c r="G32" s="67" t="s">
        <v>85</v>
      </c>
      <c r="H32" s="67" t="s">
        <v>86</v>
      </c>
    </row>
    <row r="33" spans="1:9" ht="17.25" customHeight="1">
      <c r="B33" s="2"/>
      <c r="C33" s="68" t="s">
        <v>72</v>
      </c>
      <c r="D33" s="180">
        <f>D21</f>
        <v>0</v>
      </c>
      <c r="E33" s="181"/>
      <c r="F33" s="103">
        <f>F21</f>
        <v>0</v>
      </c>
      <c r="G33" s="103">
        <v>1200</v>
      </c>
      <c r="H33" s="83">
        <f>+F33*G33</f>
        <v>0</v>
      </c>
    </row>
    <row r="34" spans="1:9" ht="17.25" customHeight="1">
      <c r="B34" s="2"/>
      <c r="C34" s="68" t="s">
        <v>74</v>
      </c>
      <c r="D34" s="180">
        <f t="shared" ref="D34:D35" si="1">D22</f>
        <v>0</v>
      </c>
      <c r="E34" s="181"/>
      <c r="F34" s="103">
        <f t="shared" ref="F34:F38" si="2">F22</f>
        <v>0</v>
      </c>
      <c r="G34" s="103">
        <v>600</v>
      </c>
      <c r="H34" s="83">
        <f>+F34*G34</f>
        <v>0</v>
      </c>
    </row>
    <row r="35" spans="1:9" ht="17.25" customHeight="1">
      <c r="B35" s="2"/>
      <c r="C35" s="68" t="s">
        <v>75</v>
      </c>
      <c r="D35" s="180">
        <f t="shared" si="1"/>
        <v>0</v>
      </c>
      <c r="E35" s="181"/>
      <c r="F35" s="103">
        <f t="shared" si="2"/>
        <v>0</v>
      </c>
      <c r="G35" s="103">
        <v>600</v>
      </c>
      <c r="H35" s="83">
        <f>+F35*G35</f>
        <v>0</v>
      </c>
    </row>
    <row r="36" spans="1:9" ht="17.25" customHeight="1">
      <c r="B36" s="2"/>
      <c r="C36" s="68" t="s">
        <v>88</v>
      </c>
      <c r="D36" s="182"/>
      <c r="E36" s="183"/>
      <c r="F36" s="103">
        <f t="shared" si="2"/>
        <v>0</v>
      </c>
      <c r="G36" s="103">
        <v>700</v>
      </c>
      <c r="H36" s="83">
        <f>+D36*G36</f>
        <v>0</v>
      </c>
    </row>
    <row r="37" spans="1:9" ht="17.25" customHeight="1">
      <c r="B37" s="2"/>
      <c r="C37" s="114" t="s">
        <v>113</v>
      </c>
      <c r="D37" s="136"/>
      <c r="E37" s="115"/>
      <c r="F37" s="103">
        <f t="shared" si="2"/>
        <v>0</v>
      </c>
      <c r="G37" s="103">
        <v>2000</v>
      </c>
      <c r="H37" s="83">
        <f t="shared" ref="H37:H38" si="3">+D37*G37</f>
        <v>0</v>
      </c>
    </row>
    <row r="38" spans="1:9" ht="17.25" customHeight="1">
      <c r="B38" s="2"/>
      <c r="C38" s="114" t="s">
        <v>112</v>
      </c>
      <c r="D38" s="136"/>
      <c r="E38" s="115"/>
      <c r="F38" s="103">
        <f t="shared" si="2"/>
        <v>0</v>
      </c>
      <c r="G38" s="103">
        <v>1200</v>
      </c>
      <c r="H38" s="83">
        <f t="shared" si="3"/>
        <v>0</v>
      </c>
    </row>
    <row r="39" spans="1:9" ht="17.25" customHeight="1">
      <c r="A39" s="28"/>
      <c r="B39" s="2"/>
      <c r="C39" s="85" t="s">
        <v>81</v>
      </c>
      <c r="D39" s="69"/>
      <c r="E39" s="69"/>
      <c r="F39" s="91"/>
      <c r="G39" s="66" t="s">
        <v>76</v>
      </c>
      <c r="H39" s="83">
        <f>SUM(H33:H38)</f>
        <v>0</v>
      </c>
      <c r="I39" s="47"/>
    </row>
    <row r="41" spans="1:9" ht="20.100000000000001" customHeight="1">
      <c r="B41" s="40"/>
    </row>
    <row r="42" spans="1:9" ht="13.5" customHeight="1"/>
    <row r="46" spans="1:9" ht="13.5" customHeight="1"/>
    <row r="47" spans="1:9" ht="13.5" customHeight="1"/>
  </sheetData>
  <sheetProtection algorithmName="SHA-512" hashValue="yxL/QiqP1KFk+C7TSdSvYXyo9qIkYOvU7WcbKM7xEUeG8o5B2zYbxogaR9t0lk8pX/J+mSwkECliZEmMDWerBQ==" saltValue="iituda1IJAPbjGbxlvtg8w==" spinCount="100000" sheet="1" objects="1" scenarios="1" selectLockedCells="1"/>
  <mergeCells count="19">
    <mergeCell ref="C37:E37"/>
    <mergeCell ref="C38:E38"/>
    <mergeCell ref="D21:E21"/>
    <mergeCell ref="D22:E22"/>
    <mergeCell ref="D32:E32"/>
    <mergeCell ref="D33:E33"/>
    <mergeCell ref="D36:E36"/>
    <mergeCell ref="D23:E23"/>
    <mergeCell ref="D24:E24"/>
    <mergeCell ref="D34:E34"/>
    <mergeCell ref="D35:E35"/>
    <mergeCell ref="C25:E25"/>
    <mergeCell ref="C26:E26"/>
    <mergeCell ref="I16:J16"/>
    <mergeCell ref="C18:E18"/>
    <mergeCell ref="A2:J2"/>
    <mergeCell ref="D20:E20"/>
    <mergeCell ref="C16:F16"/>
    <mergeCell ref="I18:J18"/>
  </mergeCells>
  <phoneticPr fontId="3"/>
  <printOptions horizontalCentered="1" verticalCentered="1"/>
  <pageMargins left="0" right="0" top="0" bottom="0" header="0.19685039370078741" footer="0.19685039370078741"/>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topLeftCell="A21" zoomScale="70" workbookViewId="0">
      <selection activeCell="I18" sqref="I18:J18"/>
    </sheetView>
  </sheetViews>
  <sheetFormatPr defaultRowHeight="13.5"/>
  <cols>
    <col min="1" max="1" width="2.875" style="27" customWidth="1"/>
    <col min="2" max="2" width="18.875" style="27" customWidth="1"/>
    <col min="3" max="3" width="17.5" style="27" customWidth="1"/>
    <col min="4" max="4" width="6" style="27" customWidth="1"/>
    <col min="5" max="5" width="10" style="27" customWidth="1"/>
    <col min="6" max="6" width="14.875" style="27" customWidth="1"/>
    <col min="7" max="7" width="10" style="27" customWidth="1"/>
    <col min="8" max="8" width="14.875" style="27" customWidth="1"/>
    <col min="9" max="16384" width="9" style="27"/>
  </cols>
  <sheetData>
    <row r="2" spans="1:10" ht="41.25" customHeight="1">
      <c r="A2" s="174" t="str">
        <f>'記入例（競泳Web団体）'!A2:J2</f>
        <v>横浜国際プール第５８回短水路記録会出場申込団体一覧表 （Webエントリー団体用）</v>
      </c>
      <c r="B2" s="174"/>
      <c r="C2" s="174"/>
      <c r="D2" s="174"/>
      <c r="E2" s="174"/>
      <c r="F2" s="174"/>
      <c r="G2" s="174"/>
      <c r="H2" s="174"/>
      <c r="I2" s="174"/>
      <c r="J2" s="131"/>
    </row>
    <row r="3" spans="1:10" ht="20.100000000000001" customHeight="1">
      <c r="A3" s="44"/>
      <c r="B3" s="44"/>
      <c r="C3" s="44"/>
      <c r="D3" s="44"/>
      <c r="E3" s="44"/>
      <c r="F3" s="44"/>
      <c r="G3" s="44"/>
      <c r="H3" s="44"/>
    </row>
    <row r="4" spans="1:10" ht="20.100000000000001" customHeight="1">
      <c r="A4" s="44"/>
      <c r="B4" s="49" t="s">
        <v>106</v>
      </c>
      <c r="C4" s="44"/>
      <c r="D4" s="44"/>
      <c r="E4" s="44"/>
      <c r="F4" s="44"/>
      <c r="G4" s="44"/>
      <c r="H4" s="44"/>
    </row>
    <row r="5" spans="1:10" ht="9.75" customHeight="1">
      <c r="A5" s="44"/>
      <c r="B5" s="49"/>
      <c r="C5" s="44"/>
      <c r="D5" s="44"/>
      <c r="E5" s="44"/>
      <c r="F5" s="44"/>
      <c r="G5" s="44"/>
      <c r="H5" s="44"/>
    </row>
    <row r="6" spans="1:10" ht="24.75" customHeight="1">
      <c r="A6" s="44"/>
      <c r="B6" s="49" t="s">
        <v>105</v>
      </c>
      <c r="C6" s="44"/>
      <c r="D6" s="44"/>
      <c r="E6" s="44"/>
      <c r="F6" s="44"/>
      <c r="G6" s="44"/>
      <c r="H6" s="44"/>
    </row>
    <row r="7" spans="1:10" ht="30" customHeight="1">
      <c r="A7" s="44"/>
      <c r="B7" s="3" t="s">
        <v>104</v>
      </c>
      <c r="D7" s="44"/>
      <c r="E7" s="44"/>
      <c r="F7" s="44"/>
      <c r="G7" s="44"/>
      <c r="H7" s="44"/>
    </row>
    <row r="8" spans="1:10" ht="30" customHeight="1">
      <c r="A8" s="44"/>
      <c r="B8" s="22" t="s">
        <v>103</v>
      </c>
      <c r="C8" s="44"/>
      <c r="D8" s="44"/>
      <c r="E8" s="44"/>
      <c r="F8" s="44"/>
      <c r="G8" s="44"/>
      <c r="H8" s="44"/>
    </row>
    <row r="9" spans="1:10" ht="30" customHeight="1">
      <c r="A9" s="44"/>
      <c r="B9" s="22" t="s">
        <v>102</v>
      </c>
      <c r="C9" s="44"/>
      <c r="D9" s="44"/>
      <c r="E9" s="44"/>
      <c r="F9" s="44"/>
      <c r="G9" s="44"/>
      <c r="H9" s="44"/>
    </row>
    <row r="10" spans="1:10" ht="27" customHeight="1">
      <c r="A10" s="44"/>
      <c r="B10" s="49"/>
      <c r="C10" s="49" t="s">
        <v>101</v>
      </c>
      <c r="D10" s="44"/>
      <c r="F10" s="44"/>
      <c r="G10" s="44"/>
      <c r="H10" s="44"/>
    </row>
    <row r="11" spans="1:10" ht="30" customHeight="1">
      <c r="A11" s="44"/>
      <c r="B11" s="44"/>
      <c r="C11" s="2" t="s">
        <v>100</v>
      </c>
      <c r="D11" s="44"/>
      <c r="F11" s="44"/>
      <c r="G11" s="44"/>
      <c r="H11" s="44"/>
    </row>
    <row r="12" spans="1:10" ht="20.100000000000001" customHeight="1">
      <c r="A12" s="44"/>
      <c r="B12" s="49" t="s">
        <v>99</v>
      </c>
      <c r="C12" s="44"/>
      <c r="D12" s="44"/>
      <c r="E12" s="44"/>
      <c r="F12" s="44"/>
      <c r="G12" s="44"/>
      <c r="H12" s="44"/>
    </row>
    <row r="13" spans="1:10" ht="20.100000000000001" customHeight="1">
      <c r="A13" s="44"/>
      <c r="B13" s="3" t="s">
        <v>98</v>
      </c>
      <c r="C13" s="44"/>
      <c r="D13" s="44"/>
      <c r="E13" s="44"/>
      <c r="F13" s="44"/>
      <c r="G13" s="44"/>
      <c r="H13" s="44"/>
    </row>
    <row r="14" spans="1:10" ht="20.100000000000001" customHeight="1">
      <c r="A14" s="44"/>
      <c r="B14" s="22" t="s">
        <v>97</v>
      </c>
      <c r="C14" s="44"/>
      <c r="D14" s="44"/>
      <c r="E14" s="44"/>
      <c r="F14" s="44"/>
      <c r="G14" s="44"/>
      <c r="H14" s="44"/>
    </row>
    <row r="15" spans="1:10" ht="20.100000000000001" customHeight="1">
      <c r="A15" s="44"/>
      <c r="B15" s="44"/>
      <c r="C15" s="44"/>
      <c r="D15" s="44"/>
      <c r="E15" s="44"/>
      <c r="F15" s="44"/>
      <c r="G15" s="44"/>
      <c r="H15" s="44"/>
    </row>
    <row r="16" spans="1:10" ht="30.75" customHeight="1">
      <c r="A16" s="39"/>
      <c r="B16" s="45" t="s">
        <v>96</v>
      </c>
      <c r="C16" s="224"/>
      <c r="D16" s="225"/>
      <c r="E16" s="225"/>
      <c r="F16" s="225"/>
      <c r="H16" s="37" t="s">
        <v>71</v>
      </c>
      <c r="I16" s="170" t="s">
        <v>77</v>
      </c>
      <c r="J16" s="171"/>
    </row>
    <row r="17" spans="1:10" ht="10.5" customHeight="1">
      <c r="A17" s="39"/>
    </row>
    <row r="18" spans="1:10" ht="30" customHeight="1">
      <c r="A18" s="39"/>
      <c r="B18" s="45" t="s">
        <v>94</v>
      </c>
      <c r="C18" s="224"/>
      <c r="D18" s="225"/>
      <c r="E18" s="225"/>
      <c r="F18" s="45" t="s">
        <v>92</v>
      </c>
      <c r="G18" s="226" t="s">
        <v>91</v>
      </c>
      <c r="H18" s="45" t="s">
        <v>90</v>
      </c>
      <c r="I18" s="227"/>
      <c r="J18" s="188"/>
    </row>
    <row r="19" spans="1:10" ht="30" customHeight="1"/>
    <row r="20" spans="1:10" ht="17.25" customHeight="1">
      <c r="B20" s="2" t="s">
        <v>16</v>
      </c>
      <c r="C20" s="59"/>
      <c r="D20" s="175" t="s">
        <v>73</v>
      </c>
      <c r="E20" s="175"/>
      <c r="F20" s="60" t="s">
        <v>114</v>
      </c>
      <c r="G20" s="57" t="s">
        <v>85</v>
      </c>
      <c r="H20" s="57" t="s">
        <v>86</v>
      </c>
    </row>
    <row r="21" spans="1:10" ht="17.25" customHeight="1">
      <c r="B21" s="2"/>
      <c r="C21" s="59" t="s">
        <v>72</v>
      </c>
      <c r="D21" s="178"/>
      <c r="E21" s="179"/>
      <c r="F21" s="78"/>
      <c r="G21" s="81">
        <v>1200</v>
      </c>
      <c r="H21" s="83">
        <f>+F21*G21</f>
        <v>0</v>
      </c>
    </row>
    <row r="22" spans="1:10" ht="17.25" customHeight="1">
      <c r="B22" s="2"/>
      <c r="C22" s="59" t="s">
        <v>74</v>
      </c>
      <c r="D22" s="178"/>
      <c r="E22" s="179"/>
      <c r="F22" s="78"/>
      <c r="G22" s="81">
        <v>600</v>
      </c>
      <c r="H22" s="83">
        <f>+F22*G22</f>
        <v>0</v>
      </c>
    </row>
    <row r="23" spans="1:10" ht="17.25" customHeight="1">
      <c r="B23" s="2"/>
      <c r="C23" s="59" t="s">
        <v>75</v>
      </c>
      <c r="D23" s="178"/>
      <c r="E23" s="179"/>
      <c r="F23" s="78"/>
      <c r="G23" s="81">
        <v>600</v>
      </c>
      <c r="H23" s="83">
        <f>+F23*G23</f>
        <v>0</v>
      </c>
    </row>
    <row r="24" spans="1:10" ht="17.25" customHeight="1">
      <c r="B24" s="2"/>
      <c r="C24" s="59" t="s">
        <v>80</v>
      </c>
      <c r="D24" s="184"/>
      <c r="E24" s="185"/>
      <c r="F24" s="76"/>
      <c r="G24" s="81">
        <v>700</v>
      </c>
      <c r="H24" s="83">
        <f>+D24*G24</f>
        <v>0</v>
      </c>
    </row>
    <row r="25" spans="1:10" ht="17.25" customHeight="1">
      <c r="B25" s="2"/>
      <c r="C25" s="186" t="s">
        <v>113</v>
      </c>
      <c r="D25" s="187"/>
      <c r="E25" s="188"/>
      <c r="F25" s="78"/>
      <c r="G25" s="81">
        <v>2000</v>
      </c>
      <c r="H25" s="83">
        <f t="shared" ref="H25:H26" si="0">+D25*G25</f>
        <v>0</v>
      </c>
    </row>
    <row r="26" spans="1:10" ht="17.25" customHeight="1">
      <c r="B26" s="2"/>
      <c r="C26" s="186" t="s">
        <v>112</v>
      </c>
      <c r="D26" s="187"/>
      <c r="E26" s="188"/>
      <c r="F26" s="78"/>
      <c r="G26" s="81">
        <v>1200</v>
      </c>
      <c r="H26" s="83">
        <f t="shared" si="0"/>
        <v>0</v>
      </c>
    </row>
    <row r="27" spans="1:10" ht="17.25" customHeight="1">
      <c r="A27" s="28"/>
      <c r="B27" s="2"/>
      <c r="C27" s="61" t="s">
        <v>81</v>
      </c>
      <c r="D27" s="62"/>
      <c r="E27" s="62"/>
      <c r="F27" s="80"/>
      <c r="G27" s="88" t="s">
        <v>76</v>
      </c>
      <c r="H27" s="83">
        <f>SUM(H21:H26)</f>
        <v>0</v>
      </c>
      <c r="I27" s="47"/>
    </row>
    <row r="28" spans="1:10" ht="17.25" customHeight="1">
      <c r="C28" s="64" t="s">
        <v>28</v>
      </c>
      <c r="D28" s="62"/>
      <c r="E28" s="62"/>
      <c r="F28" s="62"/>
    </row>
    <row r="29" spans="1:10" ht="12" customHeight="1">
      <c r="A29" s="46"/>
      <c r="B29" s="46"/>
      <c r="C29" s="65"/>
      <c r="D29" s="65"/>
      <c r="E29" s="65"/>
      <c r="F29" s="65"/>
      <c r="G29" s="46"/>
      <c r="H29" s="46"/>
      <c r="I29" s="28"/>
    </row>
    <row r="30" spans="1:10" ht="20.25" customHeight="1">
      <c r="C30" s="62"/>
      <c r="D30" s="62"/>
      <c r="E30" s="62"/>
      <c r="F30" s="69"/>
      <c r="I30" s="28"/>
    </row>
    <row r="31" spans="1:10" ht="20.25" customHeight="1">
      <c r="B31" s="2" t="s">
        <v>70</v>
      </c>
      <c r="C31" s="62"/>
      <c r="D31" s="62"/>
      <c r="E31" s="62"/>
      <c r="F31" s="62"/>
      <c r="G31" s="37" t="s">
        <v>71</v>
      </c>
      <c r="H31" s="36" t="s">
        <v>77</v>
      </c>
    </row>
    <row r="32" spans="1:10" ht="17.25" customHeight="1">
      <c r="C32" s="59"/>
      <c r="D32" s="175" t="s">
        <v>73</v>
      </c>
      <c r="E32" s="175"/>
      <c r="F32" s="67" t="s">
        <v>114</v>
      </c>
      <c r="G32" s="57" t="s">
        <v>85</v>
      </c>
      <c r="H32" s="57" t="s">
        <v>86</v>
      </c>
    </row>
    <row r="33" spans="1:8" ht="17.25" customHeight="1">
      <c r="B33" s="2"/>
      <c r="C33" s="68" t="s">
        <v>72</v>
      </c>
      <c r="D33" s="180">
        <f>D21</f>
        <v>0</v>
      </c>
      <c r="E33" s="181"/>
      <c r="F33" s="81">
        <f>F21</f>
        <v>0</v>
      </c>
      <c r="G33" s="81">
        <v>1200</v>
      </c>
      <c r="H33" s="83">
        <f>+F33*G33</f>
        <v>0</v>
      </c>
    </row>
    <row r="34" spans="1:8" ht="17.25" customHeight="1">
      <c r="B34" s="2"/>
      <c r="C34" s="68" t="s">
        <v>74</v>
      </c>
      <c r="D34" s="180">
        <f t="shared" ref="D34:D35" si="1">D22</f>
        <v>0</v>
      </c>
      <c r="E34" s="181"/>
      <c r="F34" s="81">
        <f t="shared" ref="F34:F38" si="2">F22</f>
        <v>0</v>
      </c>
      <c r="G34" s="81">
        <v>600</v>
      </c>
      <c r="H34" s="83">
        <f>+F34*G34</f>
        <v>0</v>
      </c>
    </row>
    <row r="35" spans="1:8" ht="17.25" customHeight="1">
      <c r="B35" s="2"/>
      <c r="C35" s="68" t="s">
        <v>75</v>
      </c>
      <c r="D35" s="180">
        <f t="shared" si="1"/>
        <v>0</v>
      </c>
      <c r="E35" s="181"/>
      <c r="F35" s="81">
        <f t="shared" si="2"/>
        <v>0</v>
      </c>
      <c r="G35" s="81">
        <v>600</v>
      </c>
      <c r="H35" s="83">
        <f>+F35*G35</f>
        <v>0</v>
      </c>
    </row>
    <row r="36" spans="1:8" ht="17.25" customHeight="1">
      <c r="B36" s="2"/>
      <c r="C36" s="68" t="s">
        <v>80</v>
      </c>
      <c r="D36" s="182"/>
      <c r="E36" s="183"/>
      <c r="F36" s="81">
        <f t="shared" si="2"/>
        <v>0</v>
      </c>
      <c r="G36" s="81">
        <v>700</v>
      </c>
      <c r="H36" s="83">
        <f>+D36*G36</f>
        <v>0</v>
      </c>
    </row>
    <row r="37" spans="1:8" ht="17.25" customHeight="1">
      <c r="C37" s="114" t="s">
        <v>113</v>
      </c>
      <c r="D37" s="136"/>
      <c r="E37" s="115"/>
      <c r="F37" s="81">
        <f t="shared" si="2"/>
        <v>0</v>
      </c>
      <c r="G37" s="81">
        <v>2000</v>
      </c>
      <c r="H37" s="83">
        <f t="shared" ref="H37:H38" si="3">+D37*G37</f>
        <v>0</v>
      </c>
    </row>
    <row r="38" spans="1:8" ht="20.25" customHeight="1">
      <c r="C38" s="114" t="s">
        <v>112</v>
      </c>
      <c r="D38" s="136"/>
      <c r="E38" s="115"/>
      <c r="F38" s="81">
        <f t="shared" si="2"/>
        <v>0</v>
      </c>
      <c r="G38" s="81">
        <v>1200</v>
      </c>
      <c r="H38" s="83">
        <f t="shared" si="3"/>
        <v>0</v>
      </c>
    </row>
    <row r="39" spans="1:8" ht="20.100000000000001" customHeight="1">
      <c r="A39" s="39"/>
      <c r="B39" s="40"/>
      <c r="C39" s="85" t="s">
        <v>81</v>
      </c>
      <c r="D39" s="69"/>
      <c r="E39" s="69"/>
      <c r="F39" s="91"/>
      <c r="G39" s="66" t="s">
        <v>76</v>
      </c>
      <c r="H39" s="83">
        <f>SUM(H33:H38)</f>
        <v>0</v>
      </c>
    </row>
    <row r="41" spans="1:8" ht="13.5" customHeight="1"/>
    <row r="42" spans="1:8" ht="13.5" customHeight="1"/>
  </sheetData>
  <sheetProtection algorithmName="SHA-512" hashValue="O6FgCkjREiPNP8tFI2HSkYwE5m6HI6pXr6SbHJ2ditbd+tgdCYxtcErRZ2e7Rtgo3P9BCN5sbZfnwka8FjGepQ==" saltValue="HdLx5rsJwQQUks7OJVJJsA==" spinCount="100000" sheet="1" objects="1" scenarios="1" selectLockedCells="1"/>
  <mergeCells count="19">
    <mergeCell ref="C38:E38"/>
    <mergeCell ref="C25:E25"/>
    <mergeCell ref="C26:E26"/>
    <mergeCell ref="D35:E35"/>
    <mergeCell ref="D36:E36"/>
    <mergeCell ref="C37:E37"/>
    <mergeCell ref="D32:E32"/>
    <mergeCell ref="D33:E33"/>
    <mergeCell ref="D34:E34"/>
    <mergeCell ref="C16:F16"/>
    <mergeCell ref="I16:J16"/>
    <mergeCell ref="C18:E18"/>
    <mergeCell ref="A2:J2"/>
    <mergeCell ref="I18:J18"/>
    <mergeCell ref="D23:E23"/>
    <mergeCell ref="D24:E24"/>
    <mergeCell ref="D20:E20"/>
    <mergeCell ref="D21:E21"/>
    <mergeCell ref="D22:E22"/>
  </mergeCells>
  <phoneticPr fontId="3"/>
  <printOptions horizontalCentered="1" verticalCentered="1"/>
  <pageMargins left="0" right="0" top="0" bottom="0" header="0.19685039370078741"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19" workbookViewId="0">
      <selection activeCell="F40" sqref="F40:H41"/>
    </sheetView>
  </sheetViews>
  <sheetFormatPr defaultRowHeight="13.5"/>
  <cols>
    <col min="1" max="1" width="2.875" style="27" customWidth="1"/>
    <col min="2" max="2" width="18.875" style="27" customWidth="1"/>
    <col min="3" max="3" width="17.5" style="27" customWidth="1"/>
    <col min="4" max="4" width="7.75" style="27" customWidth="1"/>
    <col min="5" max="5" width="10" style="27" customWidth="1"/>
    <col min="6" max="6" width="15.625" style="27" customWidth="1"/>
    <col min="7" max="7" width="10" style="27" customWidth="1"/>
    <col min="8" max="8" width="17.5" style="27" customWidth="1"/>
    <col min="9" max="16384" width="9" style="27"/>
  </cols>
  <sheetData>
    <row r="1" spans="1:8" ht="16.5">
      <c r="A1" s="146" t="s">
        <v>140</v>
      </c>
      <c r="B1" s="146"/>
      <c r="C1" s="146"/>
      <c r="D1" s="146"/>
      <c r="E1" s="146"/>
      <c r="F1" s="146"/>
      <c r="G1" s="146"/>
      <c r="H1" s="146"/>
    </row>
    <row r="2" spans="1:8" ht="20.100000000000001" customHeight="1">
      <c r="A2" s="147" t="s">
        <v>9</v>
      </c>
      <c r="B2" s="147"/>
      <c r="C2" s="207"/>
      <c r="D2" s="207"/>
      <c r="E2" s="207"/>
      <c r="F2" s="190" t="s">
        <v>69</v>
      </c>
      <c r="G2" s="207"/>
      <c r="H2" s="207"/>
    </row>
    <row r="3" spans="1:8" ht="20.100000000000001" customHeight="1">
      <c r="A3" s="128" t="s">
        <v>13</v>
      </c>
      <c r="B3" s="148"/>
      <c r="C3" s="208"/>
      <c r="D3" s="208"/>
      <c r="E3" s="192" t="s">
        <v>68</v>
      </c>
      <c r="F3" s="208"/>
      <c r="G3" s="208"/>
      <c r="H3" s="209"/>
    </row>
    <row r="4" spans="1:8" ht="33.75" customHeight="1">
      <c r="A4" s="159" t="s">
        <v>134</v>
      </c>
      <c r="B4" s="159"/>
      <c r="C4" s="159"/>
      <c r="D4" s="159"/>
      <c r="E4" s="159"/>
      <c r="F4" s="159"/>
      <c r="G4" s="159"/>
      <c r="H4" s="159"/>
    </row>
    <row r="5" spans="1:8" ht="17.25">
      <c r="A5" s="3" t="s">
        <v>133</v>
      </c>
      <c r="B5" s="2"/>
      <c r="C5" s="2"/>
      <c r="D5" s="2"/>
    </row>
    <row r="6" spans="1:8" ht="17.25">
      <c r="A6" s="3" t="s">
        <v>132</v>
      </c>
      <c r="B6" s="2"/>
      <c r="C6" s="2"/>
      <c r="D6" s="2"/>
      <c r="F6" s="94"/>
      <c r="G6" s="102"/>
      <c r="H6" s="28"/>
    </row>
    <row r="7" spans="1:8" ht="17.25">
      <c r="A7" s="3" t="s">
        <v>131</v>
      </c>
      <c r="B7" s="2"/>
      <c r="C7" s="2"/>
      <c r="D7" s="2"/>
      <c r="F7" s="94"/>
      <c r="G7" s="102"/>
      <c r="H7" s="95"/>
    </row>
    <row r="8" spans="1:8" ht="17.25">
      <c r="A8" s="3" t="s">
        <v>130</v>
      </c>
      <c r="B8" s="2"/>
      <c r="C8" s="2"/>
      <c r="D8" s="2"/>
      <c r="F8" s="94"/>
      <c r="G8" s="102"/>
      <c r="H8" s="95"/>
    </row>
    <row r="9" spans="1:8" ht="18" thickBot="1">
      <c r="A9" s="3"/>
      <c r="B9" s="2"/>
      <c r="C9" s="2"/>
      <c r="D9" s="2"/>
      <c r="F9" s="101"/>
      <c r="G9" s="101"/>
      <c r="H9" s="100"/>
    </row>
    <row r="10" spans="1:8" ht="14.25" customHeight="1">
      <c r="A10" s="152"/>
      <c r="B10" s="160" t="s">
        <v>129</v>
      </c>
      <c r="C10" s="160"/>
      <c r="D10" s="149" t="s">
        <v>1</v>
      </c>
      <c r="E10" s="149" t="s">
        <v>125</v>
      </c>
      <c r="F10" s="213" t="s">
        <v>124</v>
      </c>
      <c r="G10" s="214"/>
      <c r="H10" s="215"/>
    </row>
    <row r="11" spans="1:8" ht="14.25" customHeight="1">
      <c r="A11" s="153"/>
      <c r="B11" s="161" t="s">
        <v>123</v>
      </c>
      <c r="C11" s="161"/>
      <c r="D11" s="150"/>
      <c r="E11" s="125"/>
      <c r="F11" s="216"/>
      <c r="G11" s="217"/>
      <c r="H11" s="218"/>
    </row>
    <row r="12" spans="1:8" ht="13.5" customHeight="1">
      <c r="A12" s="151">
        <v>1</v>
      </c>
      <c r="B12" s="107"/>
      <c r="C12" s="108"/>
      <c r="D12" s="154" t="s">
        <v>128</v>
      </c>
      <c r="E12" s="156" t="s">
        <v>136</v>
      </c>
      <c r="F12" s="140" t="s">
        <v>7</v>
      </c>
      <c r="G12" s="141"/>
      <c r="H12" s="142"/>
    </row>
    <row r="13" spans="1:8" ht="20.100000000000001" customHeight="1">
      <c r="A13" s="151"/>
      <c r="B13" s="109"/>
      <c r="C13" s="110"/>
      <c r="D13" s="155"/>
      <c r="E13" s="157"/>
      <c r="F13" s="210"/>
      <c r="G13" s="211"/>
      <c r="H13" s="212"/>
    </row>
    <row r="14" spans="1:8" ht="13.5" customHeight="1">
      <c r="A14" s="151">
        <v>2</v>
      </c>
      <c r="B14" s="107"/>
      <c r="C14" s="108"/>
      <c r="D14" s="154" t="s">
        <v>128</v>
      </c>
      <c r="E14" s="157"/>
      <c r="F14" s="140"/>
      <c r="G14" s="141"/>
      <c r="H14" s="142"/>
    </row>
    <row r="15" spans="1:8" ht="20.100000000000001" customHeight="1">
      <c r="A15" s="151"/>
      <c r="B15" s="109"/>
      <c r="C15" s="110"/>
      <c r="D15" s="155"/>
      <c r="E15" s="158"/>
      <c r="F15" s="143"/>
      <c r="G15" s="144"/>
      <c r="H15" s="145"/>
    </row>
    <row r="16" spans="1:8" ht="13.5" customHeight="1">
      <c r="A16" s="151">
        <v>3</v>
      </c>
      <c r="B16" s="107"/>
      <c r="C16" s="108"/>
      <c r="D16" s="154" t="s">
        <v>128</v>
      </c>
      <c r="E16" s="156" t="s">
        <v>137</v>
      </c>
      <c r="F16" s="210" t="s">
        <v>7</v>
      </c>
      <c r="G16" s="211"/>
      <c r="H16" s="212"/>
    </row>
    <row r="17" spans="1:8" ht="20.100000000000001" customHeight="1">
      <c r="A17" s="151"/>
      <c r="B17" s="109"/>
      <c r="C17" s="110"/>
      <c r="D17" s="155"/>
      <c r="E17" s="157"/>
      <c r="F17" s="210"/>
      <c r="G17" s="211"/>
      <c r="H17" s="212"/>
    </row>
    <row r="18" spans="1:8" ht="13.5" customHeight="1">
      <c r="A18" s="151">
        <v>4</v>
      </c>
      <c r="B18" s="107"/>
      <c r="C18" s="108"/>
      <c r="D18" s="154" t="s">
        <v>128</v>
      </c>
      <c r="E18" s="157"/>
      <c r="F18" s="140"/>
      <c r="G18" s="141"/>
      <c r="H18" s="142"/>
    </row>
    <row r="19" spans="1:8" ht="20.100000000000001" customHeight="1" thickBot="1">
      <c r="A19" s="164"/>
      <c r="B19" s="111"/>
      <c r="C19" s="112"/>
      <c r="D19" s="165"/>
      <c r="E19" s="169"/>
      <c r="F19" s="166"/>
      <c r="G19" s="167"/>
      <c r="H19" s="168"/>
    </row>
    <row r="20" spans="1:8" ht="14.25" thickBot="1">
      <c r="A20" s="97"/>
      <c r="B20" s="28"/>
      <c r="C20" s="96"/>
      <c r="D20" s="95"/>
      <c r="E20" s="95"/>
      <c r="F20" s="97"/>
      <c r="G20" s="95"/>
      <c r="H20" s="97"/>
    </row>
    <row r="21" spans="1:8" ht="14.25" customHeight="1">
      <c r="A21" s="152"/>
      <c r="B21" s="160" t="s">
        <v>129</v>
      </c>
      <c r="C21" s="160"/>
      <c r="D21" s="149" t="s">
        <v>1</v>
      </c>
      <c r="E21" s="149" t="s">
        <v>125</v>
      </c>
      <c r="F21" s="213" t="s">
        <v>124</v>
      </c>
      <c r="G21" s="214"/>
      <c r="H21" s="215"/>
    </row>
    <row r="22" spans="1:8" ht="14.25" customHeight="1">
      <c r="A22" s="153"/>
      <c r="B22" s="161" t="s">
        <v>123</v>
      </c>
      <c r="C22" s="161"/>
      <c r="D22" s="150"/>
      <c r="E22" s="125"/>
      <c r="F22" s="216"/>
      <c r="G22" s="217"/>
      <c r="H22" s="218"/>
    </row>
    <row r="23" spans="1:8" ht="13.5" customHeight="1">
      <c r="A23" s="151">
        <v>1</v>
      </c>
      <c r="B23" s="107"/>
      <c r="C23" s="108"/>
      <c r="D23" s="154" t="s">
        <v>128</v>
      </c>
      <c r="E23" s="156" t="s">
        <v>138</v>
      </c>
      <c r="F23" s="140" t="s">
        <v>7</v>
      </c>
      <c r="G23" s="141"/>
      <c r="H23" s="142"/>
    </row>
    <row r="24" spans="1:8" ht="20.100000000000001" customHeight="1">
      <c r="A24" s="151"/>
      <c r="B24" s="109"/>
      <c r="C24" s="110"/>
      <c r="D24" s="155"/>
      <c r="E24" s="157"/>
      <c r="F24" s="210"/>
      <c r="G24" s="211"/>
      <c r="H24" s="212"/>
    </row>
    <row r="25" spans="1:8" ht="13.5" customHeight="1">
      <c r="A25" s="151">
        <v>2</v>
      </c>
      <c r="B25" s="107"/>
      <c r="C25" s="108"/>
      <c r="D25" s="154" t="s">
        <v>128</v>
      </c>
      <c r="E25" s="157"/>
      <c r="F25" s="140"/>
      <c r="G25" s="141"/>
      <c r="H25" s="142"/>
    </row>
    <row r="26" spans="1:8" ht="20.100000000000001" customHeight="1">
      <c r="A26" s="151"/>
      <c r="B26" s="109"/>
      <c r="C26" s="110"/>
      <c r="D26" s="155"/>
      <c r="E26" s="158"/>
      <c r="F26" s="143"/>
      <c r="G26" s="144"/>
      <c r="H26" s="145"/>
    </row>
    <row r="27" spans="1:8" ht="13.5" customHeight="1">
      <c r="A27" s="151">
        <v>3</v>
      </c>
      <c r="B27" s="107"/>
      <c r="C27" s="108"/>
      <c r="D27" s="154" t="s">
        <v>128</v>
      </c>
      <c r="E27" s="156" t="s">
        <v>139</v>
      </c>
      <c r="F27" s="210" t="s">
        <v>7</v>
      </c>
      <c r="G27" s="211"/>
      <c r="H27" s="212"/>
    </row>
    <row r="28" spans="1:8" ht="20.100000000000001" customHeight="1">
      <c r="A28" s="151"/>
      <c r="B28" s="109"/>
      <c r="C28" s="110"/>
      <c r="D28" s="155"/>
      <c r="E28" s="157"/>
      <c r="F28" s="210"/>
      <c r="G28" s="211"/>
      <c r="H28" s="212"/>
    </row>
    <row r="29" spans="1:8" ht="13.5" customHeight="1">
      <c r="A29" s="151">
        <v>4</v>
      </c>
      <c r="B29" s="107"/>
      <c r="C29" s="108"/>
      <c r="D29" s="154" t="s">
        <v>128</v>
      </c>
      <c r="E29" s="157"/>
      <c r="F29" s="140"/>
      <c r="G29" s="141"/>
      <c r="H29" s="142"/>
    </row>
    <row r="30" spans="1:8" ht="20.100000000000001" customHeight="1" thickBot="1">
      <c r="A30" s="164"/>
      <c r="B30" s="111"/>
      <c r="C30" s="112"/>
      <c r="D30" s="165"/>
      <c r="E30" s="169"/>
      <c r="F30" s="166"/>
      <c r="G30" s="167"/>
      <c r="H30" s="168"/>
    </row>
    <row r="31" spans="1:8" ht="14.25" thickBot="1">
      <c r="A31" s="97"/>
      <c r="B31" s="28"/>
      <c r="C31" s="99"/>
      <c r="D31" s="162"/>
      <c r="E31" s="162"/>
      <c r="F31" s="94"/>
      <c r="G31" s="98"/>
      <c r="H31" s="94"/>
    </row>
    <row r="32" spans="1:8" ht="14.25" customHeight="1">
      <c r="A32" s="152"/>
      <c r="B32" s="160" t="s">
        <v>127</v>
      </c>
      <c r="C32" s="160"/>
      <c r="D32" s="149" t="s">
        <v>126</v>
      </c>
      <c r="E32" s="149" t="s">
        <v>125</v>
      </c>
      <c r="F32" s="213" t="s">
        <v>124</v>
      </c>
      <c r="G32" s="214"/>
      <c r="H32" s="215"/>
    </row>
    <row r="33" spans="1:8" ht="14.25" customHeight="1">
      <c r="A33" s="153"/>
      <c r="B33" s="161" t="s">
        <v>123</v>
      </c>
      <c r="C33" s="161"/>
      <c r="D33" s="150"/>
      <c r="E33" s="125"/>
      <c r="F33" s="216"/>
      <c r="G33" s="217"/>
      <c r="H33" s="218"/>
    </row>
    <row r="34" spans="1:8" ht="13.5" customHeight="1">
      <c r="A34" s="151">
        <v>1</v>
      </c>
      <c r="B34" s="107"/>
      <c r="C34" s="108"/>
      <c r="D34" s="154"/>
      <c r="E34" s="156" t="s">
        <v>122</v>
      </c>
      <c r="F34" s="140" t="s">
        <v>7</v>
      </c>
      <c r="G34" s="141"/>
      <c r="H34" s="142"/>
    </row>
    <row r="35" spans="1:8" ht="20.100000000000001" customHeight="1">
      <c r="A35" s="151"/>
      <c r="B35" s="109"/>
      <c r="C35" s="110"/>
      <c r="D35" s="155"/>
      <c r="E35" s="157"/>
      <c r="F35" s="210"/>
      <c r="G35" s="211"/>
      <c r="H35" s="212"/>
    </row>
    <row r="36" spans="1:8" ht="13.5" customHeight="1">
      <c r="A36" s="151">
        <v>2</v>
      </c>
      <c r="B36" s="107"/>
      <c r="C36" s="108"/>
      <c r="D36" s="154"/>
      <c r="E36" s="157"/>
      <c r="F36" s="140"/>
      <c r="G36" s="141"/>
      <c r="H36" s="142"/>
    </row>
    <row r="37" spans="1:8" ht="20.100000000000001" customHeight="1">
      <c r="A37" s="151"/>
      <c r="B37" s="109"/>
      <c r="C37" s="110"/>
      <c r="D37" s="155"/>
      <c r="E37" s="158"/>
      <c r="F37" s="143"/>
      <c r="G37" s="144"/>
      <c r="H37" s="145"/>
    </row>
    <row r="38" spans="1:8" ht="13.5" customHeight="1">
      <c r="A38" s="151">
        <v>3</v>
      </c>
      <c r="B38" s="107"/>
      <c r="C38" s="108"/>
      <c r="D38" s="154"/>
      <c r="E38" s="156" t="s">
        <v>121</v>
      </c>
      <c r="F38" s="210" t="s">
        <v>7</v>
      </c>
      <c r="G38" s="211"/>
      <c r="H38" s="212"/>
    </row>
    <row r="39" spans="1:8" ht="20.100000000000001" customHeight="1">
      <c r="A39" s="151"/>
      <c r="B39" s="109"/>
      <c r="C39" s="110"/>
      <c r="D39" s="155"/>
      <c r="E39" s="157"/>
      <c r="F39" s="210"/>
      <c r="G39" s="211"/>
      <c r="H39" s="212"/>
    </row>
    <row r="40" spans="1:8" ht="13.5" customHeight="1">
      <c r="A40" s="151">
        <v>4</v>
      </c>
      <c r="B40" s="107"/>
      <c r="C40" s="108"/>
      <c r="D40" s="154"/>
      <c r="E40" s="157"/>
      <c r="F40" s="140"/>
      <c r="G40" s="141"/>
      <c r="H40" s="142"/>
    </row>
    <row r="41" spans="1:8" ht="20.100000000000001" customHeight="1" thickBot="1">
      <c r="A41" s="164"/>
      <c r="B41" s="111"/>
      <c r="C41" s="112"/>
      <c r="D41" s="165"/>
      <c r="E41" s="169"/>
      <c r="F41" s="166"/>
      <c r="G41" s="167"/>
      <c r="H41" s="168"/>
    </row>
    <row r="42" spans="1:8">
      <c r="A42" s="97"/>
      <c r="B42" s="28"/>
      <c r="C42" s="96"/>
      <c r="D42" s="162"/>
      <c r="E42" s="162"/>
      <c r="F42" s="94"/>
      <c r="G42" s="95"/>
      <c r="H42" s="94"/>
    </row>
    <row r="43" spans="1:8" s="17" customFormat="1" ht="20.100000000000001" customHeight="1">
      <c r="A43" s="163"/>
      <c r="B43" s="17" t="s">
        <v>21</v>
      </c>
      <c r="C43" s="1"/>
      <c r="E43" s="17" t="s">
        <v>120</v>
      </c>
    </row>
    <row r="44" spans="1:8" s="17" customFormat="1" ht="20.100000000000001" customHeight="1">
      <c r="A44" s="163"/>
      <c r="B44" s="93" t="s">
        <v>119</v>
      </c>
    </row>
    <row r="45" spans="1:8" ht="20.25" customHeight="1">
      <c r="B45" s="92" t="s">
        <v>118</v>
      </c>
    </row>
    <row r="46" spans="1:8" ht="20.25" customHeight="1">
      <c r="B46" s="92" t="s">
        <v>117</v>
      </c>
    </row>
    <row r="47" spans="1:8" ht="12" customHeight="1">
      <c r="B47" s="92"/>
    </row>
    <row r="48" spans="1:8" ht="20.25" customHeight="1"/>
    <row r="49" spans="1:1" ht="20.25" customHeight="1"/>
    <row r="50" spans="1:1" ht="20.25" customHeight="1"/>
    <row r="52" spans="1:1" ht="12" customHeight="1">
      <c r="A52" s="28"/>
    </row>
    <row r="53" spans="1:1">
      <c r="A53" s="28"/>
    </row>
    <row r="54" spans="1:1" ht="20.25" customHeight="1"/>
    <row r="55" spans="1:1" ht="20.25" customHeight="1"/>
    <row r="56" spans="1:1" ht="20.25" customHeight="1"/>
  </sheetData>
  <sheetProtection algorithmName="SHA-512" hashValue="m+QOR9Qbzw3BW8x4izpW8X/Tj65ViIcO3R/pLgBd7/ni88Nz3vTBZ72VfT1Fc0No61nNsBMCX2nfE9QAMTgA6A==" saltValue="W5wZe26sN9jA4kx94ERtGQ==" spinCount="100000" sheet="1" objects="1" scenarios="1" selectLockedCells="1"/>
  <mergeCells count="67">
    <mergeCell ref="D42:E42"/>
    <mergeCell ref="A43:A44"/>
    <mergeCell ref="A38:A39"/>
    <mergeCell ref="D38:D39"/>
    <mergeCell ref="E38:E41"/>
    <mergeCell ref="F38:H39"/>
    <mergeCell ref="A40:A41"/>
    <mergeCell ref="D40:D41"/>
    <mergeCell ref="F40:H41"/>
    <mergeCell ref="A34:A35"/>
    <mergeCell ref="D34:D35"/>
    <mergeCell ref="E34:E37"/>
    <mergeCell ref="F34:H35"/>
    <mergeCell ref="A36:A37"/>
    <mergeCell ref="D36:D37"/>
    <mergeCell ref="F36:H37"/>
    <mergeCell ref="F32:H33"/>
    <mergeCell ref="B33:C33"/>
    <mergeCell ref="A27:A28"/>
    <mergeCell ref="D27:D28"/>
    <mergeCell ref="E27:E30"/>
    <mergeCell ref="F27:H28"/>
    <mergeCell ref="A29:A30"/>
    <mergeCell ref="D29:D30"/>
    <mergeCell ref="F29:H30"/>
    <mergeCell ref="D31:E31"/>
    <mergeCell ref="A32:A33"/>
    <mergeCell ref="B32:C32"/>
    <mergeCell ref="D32:D33"/>
    <mergeCell ref="E32:E33"/>
    <mergeCell ref="A23:A24"/>
    <mergeCell ref="D23:D24"/>
    <mergeCell ref="E23:E26"/>
    <mergeCell ref="F23:H24"/>
    <mergeCell ref="A25:A26"/>
    <mergeCell ref="D25:D26"/>
    <mergeCell ref="F25:H26"/>
    <mergeCell ref="A21:A22"/>
    <mergeCell ref="B21:C21"/>
    <mergeCell ref="D21:D22"/>
    <mergeCell ref="E21:E22"/>
    <mergeCell ref="F21:H22"/>
    <mergeCell ref="B22:C22"/>
    <mergeCell ref="A16:A17"/>
    <mergeCell ref="D16:D17"/>
    <mergeCell ref="E16:E19"/>
    <mergeCell ref="F16:H17"/>
    <mergeCell ref="A18:A19"/>
    <mergeCell ref="D18:D19"/>
    <mergeCell ref="F18:H19"/>
    <mergeCell ref="A12:A13"/>
    <mergeCell ref="D12:D13"/>
    <mergeCell ref="E12:E15"/>
    <mergeCell ref="F12:H13"/>
    <mergeCell ref="A14:A15"/>
    <mergeCell ref="D14:D15"/>
    <mergeCell ref="F14:H15"/>
    <mergeCell ref="A1:H1"/>
    <mergeCell ref="A2:B2"/>
    <mergeCell ref="A3:B3"/>
    <mergeCell ref="A4:H4"/>
    <mergeCell ref="A10:A11"/>
    <mergeCell ref="B10:C10"/>
    <mergeCell ref="D10:D11"/>
    <mergeCell ref="E10:E11"/>
    <mergeCell ref="F10:H11"/>
    <mergeCell ref="B11:C11"/>
  </mergeCells>
  <phoneticPr fontId="3"/>
  <printOptions horizontalCentered="1" verticalCentered="1"/>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7" zoomScale="80" zoomScaleNormal="80" workbookViewId="0">
      <selection activeCell="K21" sqref="K21"/>
    </sheetView>
  </sheetViews>
  <sheetFormatPr defaultRowHeight="13.5"/>
  <cols>
    <col min="1" max="16384" width="9" style="50"/>
  </cols>
  <sheetData/>
  <sheetProtection algorithmName="SHA-512" hashValue="ukuPokr6LsyFPoqscI5BLBfo498DvMqcE0tovscAFlHQ+Ko8nTw4/qpcbZT1s3C0ZgzO7C8K2Jil9gOp59DEBA==" saltValue="snbtas6SR0TLlTWsDQogZw==" spinCount="100000" sheet="1" objects="1" scenarios="1"/>
  <phoneticPr fontId="3"/>
  <printOptions horizontalCentered="1" verticalCentered="1"/>
  <pageMargins left="0" right="0" top="0" bottom="0"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9"/>
  <sheetViews>
    <sheetView tabSelected="1" workbookViewId="0">
      <selection activeCell="N52" sqref="N52"/>
    </sheetView>
  </sheetViews>
  <sheetFormatPr defaultRowHeight="13.5"/>
  <sheetData>
    <row r="49" spans="4:4" ht="18.75">
      <c r="D49" s="51" t="s">
        <v>107</v>
      </c>
    </row>
  </sheetData>
  <sheetProtection algorithmName="SHA-512" hashValue="0Vlpxowl5UQ3hIUjsGTws4d7+MkOCtYOHImctPmUiSpjU8zKZ3bTC6yUoiNbl6D944M84Eagkxgb3rHuRLQ9GA==" saltValue="MGPoDvqogTTHmkW+18BZEA==" spinCount="100000" sheet="1" objects="1" scenarios="1"/>
  <phoneticPr fontId="3"/>
  <pageMargins left="0" right="0" top="0.15748031496062992" bottom="0.15748031496062992"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記入例(競泳ID無団体）</vt:lpstr>
      <vt:lpstr>出場申込一覧表（競泳ID無団体）</vt:lpstr>
      <vt:lpstr>リレー申込用紙（競泳ID無団体）</vt:lpstr>
      <vt:lpstr>記入例（競泳Web団体）</vt:lpstr>
      <vt:lpstr>出場申込一覧（競泳Web団体）</vt:lpstr>
      <vt:lpstr>リレー申込用紙（競泳Web団体）</vt:lpstr>
      <vt:lpstr>見本書類１</vt:lpstr>
      <vt:lpstr>見本書類2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Watanabe_Masami</dc:creator>
  <cp:lastModifiedBy>社員</cp:lastModifiedBy>
  <cp:lastPrinted>2018-09-08T01:49:19Z</cp:lastPrinted>
  <dcterms:created xsi:type="dcterms:W3CDTF">2011-04-08T03:13:00Z</dcterms:created>
  <dcterms:modified xsi:type="dcterms:W3CDTF">2018-09-08T04:27:00Z</dcterms:modified>
</cp:coreProperties>
</file>